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HoC Heat Sheet" sheetId="1" r:id="rId4"/>
  </sheets>
  <definedNames/>
  <calcPr/>
</workbook>
</file>

<file path=xl/sharedStrings.xml><?xml version="1.0" encoding="utf-8"?>
<sst xmlns="http://schemas.openxmlformats.org/spreadsheetml/2006/main" count="303" uniqueCount="157">
  <si>
    <t>2024 Head of the Chick Heat Sheet</t>
  </si>
  <si>
    <t>Event</t>
  </si>
  <si>
    <t>Bow #</t>
  </si>
  <si>
    <t>Team</t>
  </si>
  <si>
    <t>Start Time</t>
  </si>
  <si>
    <t>End Time</t>
  </si>
  <si>
    <t>Raw</t>
  </si>
  <si>
    <t>Penalty</t>
  </si>
  <si>
    <t>Official Time</t>
  </si>
  <si>
    <t>Place</t>
  </si>
  <si>
    <t>Launch Time</t>
  </si>
  <si>
    <t>Event Scheduled Start</t>
  </si>
  <si>
    <t>Cells in blue are final times, all others are preliminary</t>
  </si>
  <si>
    <t>Formatting Example</t>
  </si>
  <si>
    <t>Coaches &amp; Coxswains Meeting 7:30 am</t>
  </si>
  <si>
    <t>Spacing</t>
  </si>
  <si>
    <t>VCU (Hundelt)</t>
  </si>
  <si>
    <t>na</t>
  </si>
  <si>
    <t>Mens Collegiate 1X</t>
  </si>
  <si>
    <t>HRRC (Kniesly)</t>
  </si>
  <si>
    <t>:20</t>
  </si>
  <si>
    <t>Mens Masters 1X</t>
  </si>
  <si>
    <t>OBC (Grabbi)</t>
  </si>
  <si>
    <t>VBC (Ashrafi)</t>
  </si>
  <si>
    <t>SMRA (Meyer)</t>
  </si>
  <si>
    <t>OBC (Corja)</t>
  </si>
  <si>
    <t>VBC (Bosshard)</t>
  </si>
  <si>
    <t>WBC (Dolph)</t>
  </si>
  <si>
    <t>BCS (Bryce)</t>
  </si>
  <si>
    <t>PWRC (McCombe)</t>
  </si>
  <si>
    <t>OBC (DiGiovanna)</t>
  </si>
  <si>
    <t>BCS (Kennedy)</t>
  </si>
  <si>
    <t>Mens Youth 1X</t>
  </si>
  <si>
    <t>JLRC (Bower)</t>
  </si>
  <si>
    <t>RCC (Sweeney)</t>
  </si>
  <si>
    <t>BCS (Young)</t>
  </si>
  <si>
    <t>Mens U17 1X</t>
  </si>
  <si>
    <t>BCS (Simmons)</t>
  </si>
  <si>
    <t xml:space="preserve"> </t>
  </si>
  <si>
    <t>RCC</t>
  </si>
  <si>
    <t>VBC (Henderson)</t>
  </si>
  <si>
    <t>Womens Collegiate 1X</t>
  </si>
  <si>
    <t>ACR (Pineda)</t>
  </si>
  <si>
    <t>Womens Masters 1X</t>
  </si>
  <si>
    <t>CALM (Hollings)</t>
  </si>
  <si>
    <t>SMRA (Boarman)</t>
  </si>
  <si>
    <t>WBC (Forbes)</t>
  </si>
  <si>
    <t>Womens Youth 1X</t>
  </si>
  <si>
    <t>BCS (Slaats)</t>
  </si>
  <si>
    <t>BCS (Gao)</t>
  </si>
  <si>
    <t>Womens U17 1X</t>
  </si>
  <si>
    <t>RCC (Leonard)</t>
  </si>
  <si>
    <t>BCS (Foutz)</t>
  </si>
  <si>
    <t>RRC Whelan</t>
  </si>
  <si>
    <t>Open Gender Masters 1X</t>
  </si>
  <si>
    <t>W&amp;M  (Williams)</t>
  </si>
  <si>
    <t>Womens Collegiate 2X</t>
  </si>
  <si>
    <t>W&amp;M (Mina)</t>
  </si>
  <si>
    <t>VCU</t>
  </si>
  <si>
    <t>Mens Collegiate Varsity 8+</t>
  </si>
  <si>
    <t>W&amp;M</t>
  </si>
  <si>
    <t>W&amp;M (Gang)</t>
  </si>
  <si>
    <t>Womens Collegiate Varsity8+</t>
  </si>
  <si>
    <t>W&amp;M (Shannon)</t>
  </si>
  <si>
    <t>PBC</t>
  </si>
  <si>
    <t>Womens Masters 8+</t>
  </si>
  <si>
    <t>VBC</t>
  </si>
  <si>
    <t>BIHSCC</t>
  </si>
  <si>
    <t>Mens Youth Novice 4+</t>
  </si>
  <si>
    <t>HRC</t>
  </si>
  <si>
    <t>RCR</t>
  </si>
  <si>
    <t>Womens Youth Novice 4+</t>
  </si>
  <si>
    <t>Mens Youth 8+</t>
  </si>
  <si>
    <t>WBC</t>
  </si>
  <si>
    <t>Mens U17 8+</t>
  </si>
  <si>
    <t>OBC/GMUA/MJRA</t>
  </si>
  <si>
    <t>Mens Masters 8+</t>
  </si>
  <si>
    <t>BCS</t>
  </si>
  <si>
    <t>Womens Youth 4X</t>
  </si>
  <si>
    <t>WBC - A</t>
  </si>
  <si>
    <t>WBC - B</t>
  </si>
  <si>
    <t>Womens U17 4X</t>
  </si>
  <si>
    <t>PACC</t>
  </si>
  <si>
    <t>Womens Youth 4+</t>
  </si>
  <si>
    <t>Womens U17 4+</t>
  </si>
  <si>
    <t>CALM</t>
  </si>
  <si>
    <t>Womens Masters 2x</t>
  </si>
  <si>
    <t>HRRC</t>
  </si>
  <si>
    <t>WBC (Swenson)</t>
  </si>
  <si>
    <t>WBC (Benes)</t>
  </si>
  <si>
    <t xml:space="preserve">WBC </t>
  </si>
  <si>
    <t>Mens U15 4X+</t>
  </si>
  <si>
    <t>Middle School Events</t>
  </si>
  <si>
    <t>Boys MS 8+</t>
  </si>
  <si>
    <t>GBCC</t>
  </si>
  <si>
    <t>Mixed MS 8+</t>
  </si>
  <si>
    <t>Mixed MS 4X+</t>
  </si>
  <si>
    <t>Girls MS 4+</t>
  </si>
  <si>
    <t>45 minute break</t>
  </si>
  <si>
    <t>27 A</t>
  </si>
  <si>
    <t>Mens Youth Novice 8+</t>
  </si>
  <si>
    <t>27 B</t>
  </si>
  <si>
    <t>Mixed Youth Novice 8+</t>
  </si>
  <si>
    <t>Womens Youth Novice 8+</t>
  </si>
  <si>
    <t>Mens Youth Novice 4X</t>
  </si>
  <si>
    <t>Womens Youth Novice 4X</t>
  </si>
  <si>
    <t>Mens Masters 4X</t>
  </si>
  <si>
    <r>
      <rPr>
        <rFont val="Arial"/>
        <color theme="1"/>
      </rPr>
      <t>WBC/</t>
    </r>
    <r>
      <rPr>
        <rFont val="Arial"/>
        <b/>
        <color theme="1"/>
      </rPr>
      <t>SCRATCH</t>
    </r>
  </si>
  <si>
    <t>Womens Masters 4X</t>
  </si>
  <si>
    <t>Mixed Master 4+</t>
  </si>
  <si>
    <t>BCS - A</t>
  </si>
  <si>
    <t>Mens Youth 2X</t>
  </si>
  <si>
    <t>HRC - A</t>
  </si>
  <si>
    <t>BCS - B</t>
  </si>
  <si>
    <t>HRC - B</t>
  </si>
  <si>
    <t>BCS- A</t>
  </si>
  <si>
    <t>Mens U17 2X</t>
  </si>
  <si>
    <t>Womens Masters 2-</t>
  </si>
  <si>
    <t>Mens Collegiate Novice 4+</t>
  </si>
  <si>
    <t>URIC</t>
  </si>
  <si>
    <t>Womens Collegiate Novice 4+</t>
  </si>
  <si>
    <t>OBC/SMRA</t>
  </si>
  <si>
    <t>Mens Masters 2X</t>
  </si>
  <si>
    <t>OBC</t>
  </si>
  <si>
    <t>Mobjack / OBC</t>
  </si>
  <si>
    <t>Womens Youth 8+</t>
  </si>
  <si>
    <t>Womens' U17 8+</t>
  </si>
  <si>
    <t>Womens Collegiate Varsity 4+</t>
  </si>
  <si>
    <t>PBC - A</t>
  </si>
  <si>
    <t>Womens Masters 4+</t>
  </si>
  <si>
    <t>VBC - B</t>
  </si>
  <si>
    <t>PBC- B</t>
  </si>
  <si>
    <t>VBC -A</t>
  </si>
  <si>
    <t>RCC - A</t>
  </si>
  <si>
    <t>Womens Youth 2X</t>
  </si>
  <si>
    <t>RCC - B</t>
  </si>
  <si>
    <t>Womens U17 2X</t>
  </si>
  <si>
    <t>Mens Youth 4X</t>
  </si>
  <si>
    <t>BCS - C</t>
  </si>
  <si>
    <t>Mens U17 4X</t>
  </si>
  <si>
    <t>VCU - A</t>
  </si>
  <si>
    <t>Mens Collegiate Varsity 4+</t>
  </si>
  <si>
    <t>VCU - B</t>
  </si>
  <si>
    <t>Mens Youth 4+</t>
  </si>
  <si>
    <t>OBC Composite</t>
  </si>
  <si>
    <t>Mens Masters 4+</t>
  </si>
  <si>
    <t>OBC/GMU/MJRA</t>
  </si>
  <si>
    <t>Mens U17 4+</t>
  </si>
  <si>
    <r>
      <rPr>
        <rFont val="Arial"/>
        <color theme="1"/>
      </rPr>
      <t xml:space="preserve">RCR </t>
    </r>
    <r>
      <rPr>
        <rFont val="Arial"/>
        <b/>
        <color theme="1"/>
      </rPr>
      <t>SCRATCH</t>
    </r>
  </si>
  <si>
    <t>Mixed Masters 2X</t>
  </si>
  <si>
    <t>Mixed Masters 4X</t>
  </si>
  <si>
    <t>W&amp;M - A</t>
  </si>
  <si>
    <t>Mixed Collegiate 8+</t>
  </si>
  <si>
    <t>W&amp;M - B</t>
  </si>
  <si>
    <t>Mixed Youth 8+</t>
  </si>
  <si>
    <t>VBC - A</t>
  </si>
  <si>
    <t>Mixed Masters 8+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</si>
</sst>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d, yyyy"/>
    <numFmt numFmtId="165" formatCode="h&quot;:&quot;mm&quot;:&quot;ss"/>
    <numFmt numFmtId="166" formatCode="h:mm am/pm"/>
  </numFmts>
  <fonts count="20">
    <font>
      <sz val="10.0"/>
      <color rgb="FF000000"/>
      <name val="Arial"/>
      <scheme val="minor"/>
    </font>
    <font>
      <b/>
      <sz val="10.0"/>
      <color rgb="FF0000FF"/>
      <name val="Arial"/>
    </font>
    <font>
      <b/>
      <sz val="16.0"/>
      <color rgb="FF000000"/>
      <name val="Arial"/>
    </font>
    <font>
      <b/>
      <sz val="11.0"/>
      <color rgb="FF000000"/>
      <name val="Arial"/>
    </font>
    <font>
      <b/>
      <sz val="11.0"/>
      <color rgb="FF9C0006"/>
      <name val="Arial"/>
    </font>
    <font>
      <b/>
      <sz val="12.0"/>
      <color rgb="FF000000"/>
      <name val="Arial"/>
    </font>
    <font>
      <b/>
      <sz val="11.0"/>
      <color rgb="FFFF0000"/>
      <name val="Calibri"/>
    </font>
    <font>
      <b/>
      <sz val="11.0"/>
      <color rgb="FFFF0000"/>
      <name val="Arial"/>
    </font>
    <font>
      <b/>
      <sz val="11.0"/>
      <color rgb="FF000000"/>
      <name val="Calibri"/>
    </font>
    <font>
      <color theme="1"/>
      <name val="Arial"/>
      <scheme val="minor"/>
    </font>
    <font>
      <sz val="11.0"/>
      <color rgb="FF000000"/>
      <name val="Arial"/>
    </font>
    <font>
      <sz val="11.0"/>
      <color rgb="FF000000"/>
      <name val="Calibri"/>
    </font>
    <font>
      <b/>
      <sz val="12.0"/>
      <color theme="1"/>
      <name val="Arial"/>
      <scheme val="minor"/>
    </font>
    <font/>
    <font>
      <color theme="1"/>
      <name val="Arial"/>
    </font>
    <font>
      <b/>
      <u/>
      <sz val="11.0"/>
      <color rgb="FF000000"/>
      <name val="Arial"/>
    </font>
    <font>
      <b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u/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8C8C8"/>
        <bgColor rgb="FFC8C8C8"/>
      </patternFill>
    </fill>
    <fill>
      <patternFill patternType="solid">
        <fgColor rgb="FF00FFFF"/>
        <bgColor rgb="FF00FFF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3" fontId="3" numFmtId="0" xfId="0" applyAlignment="1" applyFill="1" applyFont="1">
      <alignment horizontal="center" readingOrder="0" shrinkToFit="0" vertical="bottom" wrapText="0"/>
    </xf>
    <xf borderId="1" fillId="3" fontId="3" numFmtId="0" xfId="0" applyAlignment="1" applyBorder="1" applyFont="1">
      <alignment horizontal="center" readingOrder="0" shrinkToFit="0" vertical="bottom" wrapText="0"/>
    </xf>
    <xf borderId="2" fillId="0" fontId="3" numFmtId="0" xfId="0" applyAlignment="1" applyBorder="1" applyFont="1">
      <alignment horizontal="center" readingOrder="0" shrinkToFit="0" vertical="bottom" wrapText="0"/>
    </xf>
    <xf borderId="2" fillId="0" fontId="3" numFmtId="165" xfId="0" applyAlignment="1" applyBorder="1" applyFont="1" applyNumberFormat="1">
      <alignment horizontal="center" readingOrder="0" shrinkToFit="0" vertical="bottom" wrapText="0"/>
    </xf>
    <xf borderId="2" fillId="0" fontId="3" numFmtId="46" xfId="0" applyAlignment="1" applyBorder="1" applyFont="1" applyNumberFormat="1">
      <alignment horizontal="center" readingOrder="0" shrinkToFit="0" vertical="bottom" wrapText="0"/>
    </xf>
    <xf borderId="1" fillId="4" fontId="4" numFmtId="0" xfId="0" applyAlignment="1" applyBorder="1" applyFill="1" applyFont="1">
      <alignment horizontal="center" readingOrder="0" shrinkToFit="0" vertical="bottom" wrapText="0"/>
    </xf>
    <xf borderId="0" fillId="5" fontId="5" numFmtId="0" xfId="0" applyAlignment="1" applyFill="1" applyFont="1">
      <alignment horizontal="left" shrinkToFit="0" vertical="bottom" wrapText="0"/>
    </xf>
    <xf borderId="0" fillId="5" fontId="3" numFmtId="0" xfId="0" applyAlignment="1" applyFont="1">
      <alignment horizontal="center" readingOrder="0" shrinkToFit="0" vertical="bottom" wrapText="0"/>
    </xf>
    <xf borderId="3" fillId="5" fontId="6" numFmtId="0" xfId="0" applyAlignment="1" applyBorder="1" applyFont="1">
      <alignment horizontal="center" shrinkToFit="0" vertical="bottom" wrapText="0"/>
    </xf>
    <xf borderId="4" fillId="5" fontId="6" numFmtId="165" xfId="0" applyAlignment="1" applyBorder="1" applyFont="1" applyNumberFormat="1">
      <alignment horizontal="center" shrinkToFit="0" vertical="bottom" wrapText="0"/>
    </xf>
    <xf borderId="4" fillId="0" fontId="6" numFmtId="165" xfId="0" applyAlignment="1" applyBorder="1" applyFont="1" applyNumberFormat="1">
      <alignment horizontal="center" shrinkToFit="0" vertical="bottom" wrapText="0"/>
    </xf>
    <xf borderId="4" fillId="0" fontId="6" numFmtId="0" xfId="0" applyAlignment="1" applyBorder="1" applyFont="1">
      <alignment horizontal="center" shrinkToFit="0" vertical="bottom" wrapText="0"/>
    </xf>
    <xf borderId="4" fillId="0" fontId="7" numFmtId="46" xfId="0" applyAlignment="1" applyBorder="1" applyFont="1" applyNumberFormat="1">
      <alignment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3" fontId="9" numFmtId="0" xfId="0" applyAlignment="1" applyFont="1">
      <alignment readingOrder="0"/>
    </xf>
    <xf borderId="0" fillId="2" fontId="10" numFmtId="0" xfId="0" applyAlignment="1" applyFont="1">
      <alignment horizontal="center" shrinkToFit="0" vertical="bottom" wrapText="0"/>
    </xf>
    <xf borderId="2" fillId="3" fontId="10" numFmtId="0" xfId="0" applyAlignment="1" applyBorder="1" applyFont="1">
      <alignment readingOrder="0" shrinkToFit="0" vertical="bottom" wrapText="0"/>
    </xf>
    <xf borderId="4" fillId="0" fontId="11" numFmtId="165" xfId="0" applyAlignment="1" applyBorder="1" applyFont="1" applyNumberFormat="1">
      <alignment readingOrder="0" shrinkToFit="0" vertical="bottom" wrapText="0"/>
    </xf>
    <xf borderId="2" fillId="0" fontId="11" numFmtId="165" xfId="0" applyAlignment="1" applyBorder="1" applyFont="1" applyNumberFormat="1">
      <alignment horizontal="center" readingOrder="0" shrinkToFit="0" vertical="bottom" wrapText="0"/>
    </xf>
    <xf borderId="2" fillId="0" fontId="11" numFmtId="21" xfId="0" applyAlignment="1" applyBorder="1" applyFont="1" applyNumberFormat="1">
      <alignment readingOrder="0" shrinkToFit="0" vertical="bottom" wrapText="0"/>
    </xf>
    <xf borderId="0" fillId="0" fontId="10" numFmtId="46" xfId="0" applyFont="1" applyNumberFormat="1"/>
    <xf borderId="0" fillId="0" fontId="3" numFmtId="0" xfId="0" applyAlignment="1" applyFont="1">
      <alignment horizontal="left" readingOrder="0"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horizontal="center" readingOrder="0"/>
    </xf>
    <xf borderId="5" fillId="4" fontId="3" numFmtId="0" xfId="0" applyAlignment="1" applyBorder="1" applyFont="1">
      <alignment horizontal="center" shrinkToFit="0" vertical="bottom" wrapText="0"/>
    </xf>
    <xf borderId="5" fillId="0" fontId="13" numFmtId="0" xfId="0" applyBorder="1" applyFont="1"/>
    <xf borderId="0" fillId="4" fontId="11" numFmtId="0" xfId="0" applyAlignment="1" applyFont="1">
      <alignment shrinkToFit="0" vertical="bottom" wrapText="0"/>
    </xf>
    <xf borderId="0" fillId="4" fontId="10" numFmtId="46" xfId="0" applyAlignment="1" applyFont="1" applyNumberFormat="1">
      <alignment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2" fillId="0" fontId="10" numFmtId="0" xfId="0" applyAlignment="1" applyBorder="1" applyFont="1">
      <alignment horizontal="center" readingOrder="0" shrinkToFit="0" vertical="bottom" wrapText="0"/>
    </xf>
    <xf borderId="1" fillId="5" fontId="10" numFmtId="46" xfId="0" applyBorder="1" applyFont="1" applyNumberFormat="1"/>
    <xf borderId="2" fillId="0" fontId="11" numFmtId="0" xfId="0" applyAlignment="1" applyBorder="1" applyFont="1">
      <alignment readingOrder="0" shrinkToFit="0" vertical="bottom" wrapText="0"/>
    </xf>
    <xf borderId="2" fillId="0" fontId="10" numFmtId="166" xfId="0" applyAlignment="1" applyBorder="1" applyFont="1" applyNumberFormat="1">
      <alignment horizontal="right" readingOrder="0" shrinkToFit="0" vertical="bottom" wrapText="0"/>
    </xf>
    <xf borderId="1" fillId="4" fontId="3" numFmtId="166" xfId="0" applyAlignment="1" applyBorder="1" applyFont="1" applyNumberFormat="1">
      <alignment horizontal="right" readingOrder="0" shrinkToFit="0" vertical="bottom" wrapText="0"/>
    </xf>
    <xf borderId="0" fillId="0" fontId="9" numFmtId="0" xfId="0" applyAlignment="1" applyFont="1">
      <alignment horizontal="center" readingOrder="0"/>
    </xf>
    <xf borderId="4" fillId="3" fontId="10" numFmtId="0" xfId="0" applyAlignment="1" applyBorder="1" applyFont="1">
      <alignment shrinkToFit="0" vertical="bottom" wrapText="0"/>
    </xf>
    <xf borderId="4" fillId="0" fontId="11" numFmtId="0" xfId="0" applyAlignment="1" applyBorder="1" applyFont="1">
      <alignment horizontal="center" shrinkToFit="0" vertical="bottom" wrapText="0"/>
    </xf>
    <xf borderId="4" fillId="0" fontId="11" numFmtId="0" xfId="0" applyAlignment="1" applyBorder="1" applyFont="1">
      <alignment shrinkToFit="0" vertical="bottom" wrapText="0"/>
    </xf>
    <xf borderId="1" fillId="0" fontId="10" numFmtId="46" xfId="0" applyBorder="1" applyFont="1" applyNumberFormat="1"/>
    <xf borderId="4" fillId="0" fontId="10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shrinkToFit="0" vertical="bottom" wrapText="0"/>
    </xf>
    <xf borderId="0" fillId="0" fontId="9" numFmtId="0" xfId="0" applyAlignment="1" applyFont="1">
      <alignment horizontal="center"/>
    </xf>
    <xf borderId="6" fillId="4" fontId="3" numFmtId="0" xfId="0" applyAlignment="1" applyBorder="1" applyFont="1">
      <alignment horizontal="center" shrinkToFit="0" vertical="bottom" wrapText="0"/>
    </xf>
    <xf borderId="5" fillId="4" fontId="11" numFmtId="0" xfId="0" applyAlignment="1" applyBorder="1" applyFont="1">
      <alignment shrinkToFit="0" vertical="bottom" wrapText="0"/>
    </xf>
    <xf borderId="5" fillId="4" fontId="10" numFmtId="46" xfId="0" applyAlignment="1" applyBorder="1" applyFont="1" applyNumberFormat="1">
      <alignment shrinkToFit="0" vertical="bottom" wrapText="0"/>
    </xf>
    <xf borderId="7" fillId="4" fontId="11" numFmtId="0" xfId="0" applyAlignment="1" applyBorder="1" applyFont="1">
      <alignment shrinkToFit="0" vertical="bottom" wrapText="0"/>
    </xf>
    <xf borderId="0" fillId="0" fontId="9" numFmtId="20" xfId="0" applyAlignment="1" applyFont="1" applyNumberFormat="1">
      <alignment horizontal="center" readingOrder="0"/>
    </xf>
    <xf borderId="1" fillId="0" fontId="10" numFmtId="0" xfId="0" applyAlignment="1" applyBorder="1" applyFont="1">
      <alignment horizontal="center" readingOrder="0" shrinkToFit="0" vertical="bottom" wrapText="0"/>
    </xf>
    <xf borderId="1" fillId="3" fontId="10" numFmtId="0" xfId="0" applyAlignment="1" applyBorder="1" applyFont="1">
      <alignment horizontal="left" readingOrder="0" shrinkToFit="0" vertical="bottom" wrapText="0"/>
    </xf>
    <xf borderId="1" fillId="0" fontId="11" numFmtId="165" xfId="0" applyAlignment="1" applyBorder="1" applyFont="1" applyNumberFormat="1">
      <alignment readingOrder="0" shrinkToFit="0" vertical="bottom" wrapText="0"/>
    </xf>
    <xf borderId="1" fillId="0" fontId="11" numFmtId="165" xfId="0" applyAlignment="1" applyBorder="1" applyFont="1" applyNumberFormat="1">
      <alignment horizontal="center" shrinkToFit="0" vertical="bottom" wrapText="0"/>
    </xf>
    <xf borderId="1" fillId="0" fontId="11" numFmtId="0" xfId="0" applyAlignment="1" applyBorder="1" applyFont="1">
      <alignment shrinkToFit="0" vertical="bottom" wrapText="0"/>
    </xf>
    <xf borderId="1" fillId="5" fontId="10" numFmtId="46" xfId="0" applyAlignment="1" applyBorder="1" applyFont="1" applyNumberFormat="1">
      <alignment horizontal="right"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3" fillId="3" fontId="3" numFmtId="0" xfId="0" applyAlignment="1" applyBorder="1" applyFont="1">
      <alignment horizontal="center" readingOrder="0" shrinkToFit="0" vertical="bottom" wrapText="0"/>
    </xf>
    <xf borderId="4" fillId="0" fontId="10" numFmtId="0" xfId="0" applyAlignment="1" applyBorder="1" applyFont="1">
      <alignment horizontal="center" readingOrder="0" shrinkToFit="0" vertical="bottom" wrapText="0"/>
    </xf>
    <xf borderId="4" fillId="3" fontId="10" numFmtId="0" xfId="0" applyAlignment="1" applyBorder="1" applyFont="1">
      <alignment horizontal="left" readingOrder="0" shrinkToFit="0" vertical="bottom" wrapText="0"/>
    </xf>
    <xf borderId="2" fillId="0" fontId="11" numFmtId="165" xfId="0" applyAlignment="1" applyBorder="1" applyFont="1" applyNumberFormat="1">
      <alignment horizontal="center" shrinkToFit="0" vertical="bottom" wrapText="0"/>
    </xf>
    <xf borderId="4" fillId="5" fontId="10" numFmtId="46" xfId="0" applyAlignment="1" applyBorder="1" applyFont="1" applyNumberFormat="1">
      <alignment horizontal="right" readingOrder="0" shrinkToFit="0" vertical="bottom" wrapText="0"/>
    </xf>
    <xf borderId="4" fillId="0" fontId="8" numFmtId="0" xfId="0" applyAlignment="1" applyBorder="1" applyFont="1">
      <alignment readingOrder="0" shrinkToFit="0" vertical="bottom" wrapText="0"/>
    </xf>
    <xf borderId="4" fillId="0" fontId="8" numFmtId="0" xfId="0" applyAlignment="1" applyBorder="1" applyFont="1">
      <alignment horizontal="center" shrinkToFit="0" vertical="bottom" wrapText="0"/>
    </xf>
    <xf borderId="4" fillId="3" fontId="10" numFmtId="46" xfId="0" applyAlignment="1" applyBorder="1" applyFont="1" applyNumberFormat="1">
      <alignment horizontal="right" readingOrder="0" shrinkToFit="0" vertical="bottom" wrapText="0"/>
    </xf>
    <xf borderId="0" fillId="4" fontId="3" numFmtId="0" xfId="0" applyAlignment="1" applyFont="1">
      <alignment horizontal="center" shrinkToFit="0" vertical="bottom" wrapText="0"/>
    </xf>
    <xf borderId="0" fillId="4" fontId="11" numFmtId="0" xfId="0" applyAlignment="1" applyFont="1">
      <alignment horizontal="center" shrinkToFit="0" vertical="bottom" wrapText="0"/>
    </xf>
    <xf borderId="2" fillId="0" fontId="10" numFmtId="0" xfId="0" applyAlignment="1" applyBorder="1" applyFont="1">
      <alignment horizontal="left" readingOrder="0" shrinkToFit="0" vertical="bottom" wrapText="0"/>
    </xf>
    <xf borderId="2" fillId="0" fontId="11" numFmtId="165" xfId="0" applyAlignment="1" applyBorder="1" applyFont="1" applyNumberFormat="1">
      <alignment readingOrder="0" shrinkToFit="0" vertical="bottom" wrapText="0"/>
    </xf>
    <xf borderId="2" fillId="0" fontId="11" numFmtId="0" xfId="0" applyAlignment="1" applyBorder="1" applyFont="1">
      <alignment shrinkToFit="0" vertical="bottom" wrapText="0"/>
    </xf>
    <xf borderId="2" fillId="0" fontId="8" numFmtId="0" xfId="0" applyAlignment="1" applyBorder="1" applyFont="1">
      <alignment shrinkToFit="0" vertical="bottom" wrapText="0"/>
    </xf>
    <xf borderId="3" fillId="0" fontId="3" numFmtId="0" xfId="0" applyAlignment="1" applyBorder="1" applyFont="1">
      <alignment horizontal="center" readingOrder="0" shrinkToFit="0" vertical="bottom" wrapText="0"/>
    </xf>
    <xf borderId="4" fillId="0" fontId="10" numFmtId="0" xfId="0" applyAlignment="1" applyBorder="1" applyFont="1">
      <alignment horizontal="left" readingOrder="0" shrinkToFit="0" vertical="bottom" wrapText="0"/>
    </xf>
    <xf borderId="4" fillId="0" fontId="11" numFmtId="165" xfId="0" applyAlignment="1" applyBorder="1" applyFont="1" applyNumberForma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3" fillId="0" fontId="10" numFmtId="0" xfId="0" applyAlignment="1" applyBorder="1" applyFont="1">
      <alignment horizontal="center" readingOrder="0" shrinkToFit="0" vertical="bottom" wrapText="0"/>
    </xf>
    <xf borderId="4" fillId="0" fontId="11" numFmtId="21" xfId="0" applyAlignment="1" applyBorder="1" applyFont="1" applyNumberFormat="1">
      <alignment readingOrder="0" shrinkToFit="0" vertical="bottom" wrapText="0"/>
    </xf>
    <xf borderId="4" fillId="0" fontId="10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left" readingOrder="0" shrinkToFit="0" vertical="bottom" wrapText="0"/>
    </xf>
    <xf borderId="0" fillId="0" fontId="11" numFmtId="165" xfId="0" applyAlignment="1" applyFont="1" applyNumberForma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3" fillId="6" fontId="11" numFmtId="0" xfId="0" applyAlignment="1" applyBorder="1" applyFill="1" applyFont="1">
      <alignment horizontal="center" shrinkToFit="0" vertical="bottom" wrapText="0"/>
    </xf>
    <xf borderId="0" fillId="4" fontId="10" numFmtId="46" xfId="0" applyAlignment="1" applyFont="1" applyNumberFormat="1">
      <alignment horizontal="center" shrinkToFit="0" vertical="bottom" wrapText="0"/>
    </xf>
    <xf borderId="2" fillId="3" fontId="10" numFmtId="0" xfId="0" applyAlignment="1" applyBorder="1" applyFont="1">
      <alignment horizontal="left" readingOrder="0" shrinkToFit="0" vertical="bottom" wrapText="0"/>
    </xf>
    <xf borderId="2" fillId="0" fontId="11" numFmtId="0" xfId="0" applyAlignment="1" applyBorder="1" applyFont="1">
      <alignment horizontal="center" shrinkToFit="0" vertical="bottom" wrapText="0"/>
    </xf>
    <xf borderId="4" fillId="0" fontId="10" numFmtId="46" xfId="0" applyAlignment="1" applyBorder="1" applyFont="1" applyNumberFormat="1">
      <alignment horizontal="right" readingOrder="0" shrinkToFit="0" vertical="bottom" wrapText="0"/>
    </xf>
    <xf borderId="0" fillId="4" fontId="14" numFmtId="0" xfId="0" applyAlignment="1" applyFont="1">
      <alignment vertical="bottom"/>
    </xf>
    <xf borderId="3" fillId="6" fontId="14" numFmtId="0" xfId="0" applyAlignment="1" applyBorder="1" applyFont="1">
      <alignment vertical="bottom"/>
    </xf>
    <xf borderId="0" fillId="4" fontId="14" numFmtId="0" xfId="0" applyAlignment="1" applyFont="1">
      <alignment vertical="bottom"/>
    </xf>
    <xf borderId="0" fillId="4" fontId="14" numFmtId="46" xfId="0" applyAlignment="1" applyFont="1" applyNumberFormat="1">
      <alignment vertical="bottom"/>
    </xf>
    <xf borderId="3" fillId="0" fontId="3" numFmtId="0" xfId="0" applyAlignment="1" applyBorder="1" applyFont="1">
      <alignment horizontal="center" shrinkToFit="0" vertical="bottom" wrapText="0"/>
    </xf>
    <xf borderId="4" fillId="0" fontId="10" numFmtId="0" xfId="0" applyAlignment="1" applyBorder="1" applyFont="1">
      <alignment readingOrder="0" shrinkToFit="0" vertical="bottom" wrapText="0"/>
    </xf>
    <xf borderId="2" fillId="5" fontId="10" numFmtId="46" xfId="0" applyAlignment="1" applyBorder="1" applyFont="1" applyNumberFormat="1">
      <alignment horizontal="right" readingOrder="0" shrinkToFit="0" vertical="bottom" wrapText="0"/>
    </xf>
    <xf borderId="2" fillId="0" fontId="8" numFmtId="0" xfId="0" applyAlignment="1" applyBorder="1" applyFont="1">
      <alignment readingOrder="0" shrinkToFit="0" vertical="bottom" wrapText="0"/>
    </xf>
    <xf borderId="2" fillId="0" fontId="10" numFmtId="0" xfId="0" applyAlignment="1" applyBorder="1" applyFont="1">
      <alignment readingOrder="0" shrinkToFit="0" vertical="bottom" wrapText="0"/>
    </xf>
    <xf borderId="0" fillId="4" fontId="10" numFmtId="0" xfId="0" applyAlignment="1" applyFont="1">
      <alignment horizontal="center" shrinkToFit="0" vertical="bottom" wrapText="0"/>
    </xf>
    <xf borderId="0" fillId="4" fontId="8" numFmtId="165" xfId="0" applyAlignment="1" applyFont="1" applyNumberFormat="1">
      <alignment horizontal="center" shrinkToFit="0" vertical="bottom" wrapText="0"/>
    </xf>
    <xf borderId="2" fillId="0" fontId="10" numFmtId="0" xfId="0" applyAlignment="1" applyBorder="1" applyFont="1">
      <alignment horizontal="right" readingOrder="0" shrinkToFit="0" vertical="bottom" wrapText="0"/>
    </xf>
    <xf borderId="1" fillId="2" fontId="3" numFmtId="0" xfId="0" applyAlignment="1" applyBorder="1" applyFont="1">
      <alignment horizontal="center" readingOrder="0" shrinkToFit="0" vertical="bottom" wrapText="0"/>
    </xf>
    <xf borderId="2" fillId="2" fontId="10" numFmtId="0" xfId="0" applyAlignment="1" applyBorder="1" applyFont="1">
      <alignment horizontal="center" readingOrder="0" shrinkToFit="0" vertical="bottom" wrapText="0"/>
    </xf>
    <xf borderId="7" fillId="0" fontId="10" numFmtId="0" xfId="0" applyAlignment="1" applyBorder="1" applyFont="1">
      <alignment readingOrder="0" shrinkToFit="0" vertical="bottom" wrapText="0"/>
    </xf>
    <xf borderId="3" fillId="2" fontId="3" numFmtId="0" xfId="0" applyAlignment="1" applyBorder="1" applyFont="1">
      <alignment horizontal="center" readingOrder="0" shrinkToFit="0" vertical="bottom" wrapText="0"/>
    </xf>
    <xf borderId="8" fillId="2" fontId="10" numFmtId="0" xfId="0" applyAlignment="1" applyBorder="1" applyFont="1">
      <alignment horizontal="center" readingOrder="0" shrinkToFit="0" vertical="bottom" wrapText="0"/>
    </xf>
    <xf borderId="1" fillId="0" fontId="10" numFmtId="0" xfId="0" applyAlignment="1" applyBorder="1" applyFont="1">
      <alignment readingOrder="0" shrinkToFit="0" vertical="bottom" wrapText="0"/>
    </xf>
    <xf borderId="4" fillId="0" fontId="11" numFmtId="0" xfId="0" applyAlignment="1" applyBorder="1" applyFont="1">
      <alignment readingOrder="0" shrinkToFit="0" vertical="bottom" wrapText="0"/>
    </xf>
    <xf borderId="0" fillId="7" fontId="3" numFmtId="0" xfId="0" applyAlignment="1" applyFill="1" applyFont="1">
      <alignment horizontal="center" shrinkToFit="0" vertical="bottom" wrapText="0"/>
    </xf>
    <xf borderId="8" fillId="4" fontId="11" numFmtId="0" xfId="0" applyAlignment="1" applyBorder="1" applyFont="1">
      <alignment shrinkToFit="0" vertical="bottom" wrapText="0"/>
    </xf>
    <xf borderId="8" fillId="4" fontId="10" numFmtId="46" xfId="0" applyAlignment="1" applyBorder="1" applyFont="1" applyNumberFormat="1">
      <alignment shrinkToFit="0" vertical="bottom" wrapText="0"/>
    </xf>
    <xf borderId="4" fillId="0" fontId="10" numFmtId="166" xfId="0" applyAlignment="1" applyBorder="1" applyFont="1" applyNumberFormat="1">
      <alignment horizontal="right" readingOrder="0" shrinkToFit="0" vertical="bottom" wrapText="0"/>
    </xf>
    <xf borderId="2" fillId="0" fontId="10" numFmtId="0" xfId="0" applyAlignment="1" applyBorder="1" applyFont="1">
      <alignment horizontal="left" readingOrder="0" shrinkToFit="0" vertical="top" wrapText="0"/>
    </xf>
    <xf borderId="4" fillId="0" fontId="8" numFmtId="0" xfId="0" applyAlignment="1" applyBorder="1" applyFont="1">
      <alignment shrinkToFit="0" vertical="bottom" wrapText="0"/>
    </xf>
    <xf borderId="4" fillId="0" fontId="10" numFmtId="0" xfId="0" applyAlignment="1" applyBorder="1" applyFont="1">
      <alignment readingOrder="0" shrinkToFit="0" vertical="bottom" wrapText="0"/>
    </xf>
    <xf borderId="4" fillId="3" fontId="3" numFmtId="0" xfId="0" applyAlignment="1" applyBorder="1" applyFont="1">
      <alignment horizontal="center" readingOrder="0" shrinkToFit="0" vertical="bottom" wrapText="0"/>
    </xf>
    <xf borderId="1" fillId="0" fontId="10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2" fillId="5" fontId="10" numFmtId="0" xfId="0" applyAlignment="1" applyBorder="1" applyFont="1">
      <alignment horizontal="right" readingOrder="0" shrinkToFit="0" vertical="bottom" wrapText="0"/>
    </xf>
    <xf borderId="4" fillId="0" fontId="11" numFmtId="21" xfId="0" applyAlignment="1" applyBorder="1" applyFont="1" applyNumberFormat="1">
      <alignment horizontal="center" shrinkToFit="0" vertical="bottom" wrapText="0"/>
    </xf>
    <xf borderId="1" fillId="0" fontId="11" numFmtId="21" xfId="0" applyAlignment="1" applyBorder="1" applyFont="1" applyNumberFormat="1">
      <alignment readingOrder="0" shrinkToFit="0" vertical="bottom" wrapText="0"/>
    </xf>
    <xf borderId="1" fillId="0" fontId="11" numFmtId="21" xfId="0" applyAlignment="1" applyBorder="1" applyFont="1" applyNumberFormat="1">
      <alignment horizontal="center" shrinkToFit="0" vertical="bottom" wrapText="0"/>
    </xf>
    <xf borderId="4" fillId="0" fontId="11" numFmtId="165" xfId="0" applyAlignment="1" applyBorder="1" applyFont="1" applyNumberFormat="1">
      <alignment shrinkToFit="0" vertical="bottom" wrapText="0"/>
    </xf>
    <xf borderId="0" fillId="4" fontId="3" numFmtId="0" xfId="0" applyAlignment="1" applyFont="1">
      <alignment horizontal="center" readingOrder="0" shrinkToFit="0" vertical="bottom" wrapText="0"/>
    </xf>
    <xf borderId="4" fillId="3" fontId="10" numFmtId="0" xfId="0" applyAlignment="1" applyBorder="1" applyFont="1">
      <alignment readingOrder="0" shrinkToFit="0" vertical="bottom" wrapText="0"/>
    </xf>
    <xf borderId="0" fillId="4" fontId="8" numFmtId="0" xfId="0" applyAlignment="1" applyFont="1">
      <alignment horizontal="center" shrinkToFit="0" vertical="bottom" wrapText="0"/>
    </xf>
    <xf borderId="2" fillId="2" fontId="10" numFmtId="166" xfId="0" applyAlignment="1" applyBorder="1" applyFont="1" applyNumberFormat="1">
      <alignment horizontal="right" readingOrder="0"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horizontal="center" readingOrder="0" shrinkToFit="0" vertical="bottom" wrapText="1"/>
    </xf>
    <xf borderId="0" fillId="5" fontId="9" numFmtId="46" xfId="0" applyFont="1" applyNumberFormat="1"/>
    <xf borderId="9" fillId="4" fontId="3" numFmtId="166" xfId="0" applyAlignment="1" applyBorder="1" applyFont="1" applyNumberFormat="1">
      <alignment horizontal="right" readingOrder="0" shrinkToFit="0" vertical="bottom" wrapText="0"/>
    </xf>
    <xf borderId="1" fillId="0" fontId="11" numFmtId="0" xfId="0" applyAlignment="1" applyBorder="1" applyFont="1">
      <alignment shrinkToFit="0" vertical="bottom" wrapText="0"/>
    </xf>
    <xf borderId="2" fillId="3" fontId="11" numFmtId="165" xfId="0" applyAlignment="1" applyBorder="1" applyFont="1" applyNumberFormat="1">
      <alignment horizontal="right" readingOrder="0" shrinkToFit="0" vertical="top" wrapText="0"/>
    </xf>
    <xf borderId="4" fillId="2" fontId="11" numFmtId="165" xfId="0" applyAlignment="1" applyBorder="1" applyFont="1" applyNumberFormat="1">
      <alignment horizontal="center" shrinkToFit="0" vertical="bottom" wrapText="0"/>
    </xf>
    <xf borderId="4" fillId="3" fontId="10" numFmtId="0" xfId="0" applyAlignment="1" applyBorder="1" applyFont="1">
      <alignment horizontal="right" readingOrder="0" shrinkToFit="0" vertical="bottom" wrapText="0"/>
    </xf>
    <xf borderId="1" fillId="0" fontId="11" numFmtId="0" xfId="0" applyAlignment="1" applyBorder="1" applyFont="1">
      <alignment readingOrder="0" shrinkToFit="0" vertical="bottom" wrapText="0"/>
    </xf>
    <xf borderId="1" fillId="0" fontId="8" numFmtId="0" xfId="0" applyAlignment="1" applyBorder="1" applyFont="1">
      <alignment horizontal="center" shrinkToFit="0" vertical="bottom" wrapText="0"/>
    </xf>
    <xf borderId="2" fillId="0" fontId="10" numFmtId="46" xfId="0" applyAlignment="1" applyBorder="1" applyFont="1" applyNumberFormat="1">
      <alignment horizontal="right" readingOrder="0" shrinkToFit="0" vertical="bottom" wrapText="0"/>
    </xf>
    <xf borderId="1" fillId="0" fontId="10" numFmtId="166" xfId="0" applyAlignment="1" applyBorder="1" applyFont="1" applyNumberFormat="1">
      <alignment horizontal="right" readingOrder="0" shrinkToFit="0" vertical="bottom" wrapText="0"/>
    </xf>
    <xf borderId="1" fillId="0" fontId="11" numFmtId="0" xfId="0" applyAlignment="1" applyBorder="1" applyFont="1">
      <alignment horizontal="center" shrinkToFit="0" vertical="bottom" wrapText="0"/>
    </xf>
    <xf borderId="1" fillId="0" fontId="10" numFmtId="46" xfId="0" applyAlignment="1" applyBorder="1" applyFont="1" applyNumberFormat="1">
      <alignment horizontal="right" readingOrder="0" shrinkToFit="0" vertical="bottom" wrapText="0"/>
    </xf>
    <xf borderId="1" fillId="0" fontId="16" numFmtId="0" xfId="0" applyAlignment="1" applyBorder="1" applyFont="1">
      <alignment horizontal="center" readingOrder="0"/>
    </xf>
    <xf borderId="2" fillId="0" fontId="14" numFmtId="165" xfId="0" applyAlignment="1" applyBorder="1" applyFont="1" applyNumberFormat="1">
      <alignment readingOrder="0" vertical="bottom"/>
    </xf>
    <xf borderId="2" fillId="0" fontId="14" numFmtId="165" xfId="0" applyAlignment="1" applyBorder="1" applyFont="1" applyNumberFormat="1">
      <alignment vertical="bottom"/>
    </xf>
    <xf borderId="2" fillId="0" fontId="14" numFmtId="0" xfId="0" applyAlignment="1" applyBorder="1" applyFont="1">
      <alignment vertical="bottom"/>
    </xf>
    <xf borderId="2" fillId="0" fontId="17" numFmtId="166" xfId="0" applyAlignment="1" applyBorder="1" applyFont="1" applyNumberFormat="1">
      <alignment horizontal="right" readingOrder="0" vertical="bottom"/>
    </xf>
    <xf borderId="1" fillId="4" fontId="18" numFmtId="166" xfId="0" applyAlignment="1" applyBorder="1" applyFont="1" applyNumberFormat="1">
      <alignment horizontal="right" readingOrder="0" vertical="bottom"/>
    </xf>
    <xf borderId="0" fillId="7" fontId="10" numFmtId="46" xfId="0" applyAlignment="1" applyFont="1" applyNumberFormat="1">
      <alignment shrinkToFit="0" vertical="bottom" wrapText="0"/>
    </xf>
    <xf borderId="0" fillId="8" fontId="3" numFmtId="0" xfId="0" applyAlignment="1" applyFill="1" applyFont="1">
      <alignment horizontal="center" readingOrder="0" shrinkToFit="0" vertical="bottom" wrapText="0"/>
    </xf>
    <xf borderId="10" fillId="4" fontId="3" numFmtId="0" xfId="0" applyAlignment="1" applyBorder="1" applyFont="1">
      <alignment horizontal="center" shrinkToFit="0" vertical="bottom" wrapText="0"/>
    </xf>
    <xf borderId="11" fillId="0" fontId="13" numFmtId="0" xfId="0" applyBorder="1" applyFont="1"/>
    <xf borderId="2" fillId="0" fontId="13" numFmtId="0" xfId="0" applyBorder="1" applyFont="1"/>
    <xf borderId="1" fillId="4" fontId="11" numFmtId="0" xfId="0" applyAlignment="1" applyBorder="1" applyFont="1">
      <alignment horizontal="center" shrinkToFit="0" vertical="bottom" wrapText="0"/>
    </xf>
    <xf borderId="1" fillId="4" fontId="11" numFmtId="0" xfId="0" applyAlignment="1" applyBorder="1" applyFont="1">
      <alignment shrinkToFit="0" vertical="bottom" wrapText="0"/>
    </xf>
    <xf borderId="1" fillId="4" fontId="10" numFmtId="46" xfId="0" applyAlignment="1" applyBorder="1" applyFont="1" applyNumberFormat="1">
      <alignment shrinkToFit="0" vertical="bottom" wrapText="0"/>
    </xf>
    <xf borderId="3" fillId="0" fontId="18" numFmtId="0" xfId="0" applyAlignment="1" applyBorder="1" applyFont="1">
      <alignment horizontal="center" readingOrder="0" vertical="bottom"/>
    </xf>
    <xf borderId="4" fillId="0" fontId="17" numFmtId="0" xfId="0" applyAlignment="1" applyBorder="1" applyFont="1">
      <alignment horizontal="center" readingOrder="0" vertical="bottom"/>
    </xf>
    <xf borderId="4" fillId="0" fontId="14" numFmtId="0" xfId="0" applyAlignment="1" applyBorder="1" applyFont="1">
      <alignment readingOrder="0" vertical="bottom"/>
    </xf>
    <xf borderId="4" fillId="0" fontId="14" numFmtId="165" xfId="0" applyAlignment="1" applyBorder="1" applyFont="1" applyNumberFormat="1">
      <alignment readingOrder="0" vertical="bottom"/>
    </xf>
    <xf borderId="4" fillId="0" fontId="14" numFmtId="165" xfId="0" applyAlignment="1" applyBorder="1" applyFont="1" applyNumberFormat="1">
      <alignment vertical="bottom"/>
    </xf>
    <xf borderId="4" fillId="0" fontId="14" numFmtId="0" xfId="0" applyAlignment="1" applyBorder="1" applyFont="1">
      <alignment vertical="bottom"/>
    </xf>
    <xf borderId="4" fillId="5" fontId="17" numFmtId="46" xfId="0" applyAlignment="1" applyBorder="1" applyFont="1" applyNumberFormat="1">
      <alignment horizontal="right" vertical="bottom"/>
    </xf>
    <xf borderId="1" fillId="0" fontId="9" numFmtId="0" xfId="0" applyBorder="1" applyFont="1"/>
    <xf borderId="1" fillId="0" fontId="14" numFmtId="0" xfId="0" applyAlignment="1" applyBorder="1" applyFont="1">
      <alignment vertical="bottom"/>
    </xf>
    <xf borderId="4" fillId="0" fontId="17" numFmtId="0" xfId="0" applyAlignment="1" applyBorder="1" applyFont="1">
      <alignment horizontal="right" readingOrder="0" vertical="bottom"/>
    </xf>
    <xf borderId="1" fillId="0" fontId="18" numFmtId="0" xfId="0" applyAlignment="1" applyBorder="1" applyFont="1">
      <alignment horizontal="center" readingOrder="0" vertical="bottom"/>
    </xf>
    <xf borderId="1" fillId="0" fontId="14" numFmtId="0" xfId="0" applyAlignment="1" applyBorder="1" applyFont="1">
      <alignment horizontal="center" readingOrder="0" vertical="bottom"/>
    </xf>
    <xf borderId="1" fillId="0" fontId="14" numFmtId="0" xfId="0" applyAlignment="1" applyBorder="1" applyFont="1">
      <alignment readingOrder="0" vertical="bottom"/>
    </xf>
    <xf borderId="1" fillId="0" fontId="14" numFmtId="165" xfId="0" applyAlignment="1" applyBorder="1" applyFont="1" applyNumberFormat="1">
      <alignment readingOrder="0" vertical="bottom"/>
    </xf>
    <xf borderId="1" fillId="0" fontId="14" numFmtId="165" xfId="0" applyAlignment="1" applyBorder="1" applyFont="1" applyNumberFormat="1">
      <alignment vertical="bottom"/>
    </xf>
    <xf borderId="1" fillId="5" fontId="17" numFmtId="46" xfId="0" applyAlignment="1" applyBorder="1" applyFont="1" applyNumberFormat="1">
      <alignment horizontal="right" vertical="bottom"/>
    </xf>
    <xf borderId="1" fillId="0" fontId="17" numFmtId="166" xfId="0" applyAlignment="1" applyBorder="1" applyFont="1" applyNumberFormat="1">
      <alignment horizontal="right" readingOrder="0" vertical="bottom"/>
    </xf>
    <xf borderId="1" fillId="0" fontId="17" numFmtId="0" xfId="0" applyAlignment="1" applyBorder="1" applyFont="1">
      <alignment horizontal="center" readingOrder="0" vertical="bottom"/>
    </xf>
    <xf borderId="2" fillId="0" fontId="17" numFmtId="0" xfId="0" applyAlignment="1" applyBorder="1" applyFont="1">
      <alignment horizontal="center" readingOrder="0" vertical="bottom"/>
    </xf>
    <xf borderId="2" fillId="0" fontId="14" numFmtId="0" xfId="0" applyAlignment="1" applyBorder="1" applyFont="1">
      <alignment readingOrder="0" vertical="bottom"/>
    </xf>
    <xf borderId="2" fillId="5" fontId="17" numFmtId="46" xfId="0" applyAlignment="1" applyBorder="1" applyFont="1" applyNumberFormat="1">
      <alignment horizontal="right" vertical="bottom"/>
    </xf>
    <xf borderId="4" fillId="0" fontId="14" numFmtId="21" xfId="0" applyAlignment="1" applyBorder="1" applyFont="1" applyNumberFormat="1">
      <alignment vertical="bottom"/>
    </xf>
    <xf borderId="1" fillId="0" fontId="14" numFmtId="21" xfId="0" applyAlignment="1" applyBorder="1" applyFont="1" applyNumberFormat="1">
      <alignment vertical="bottom"/>
    </xf>
    <xf borderId="1" fillId="0" fontId="14" numFmtId="21" xfId="0" applyAlignment="1" applyBorder="1" applyFont="1" applyNumberFormat="1">
      <alignment readingOrder="0" vertical="bottom"/>
    </xf>
    <xf borderId="0" fillId="4" fontId="14" numFmtId="165" xfId="0" applyAlignment="1" applyFont="1" applyNumberFormat="1">
      <alignment vertical="bottom"/>
    </xf>
    <xf borderId="4" fillId="0" fontId="16" numFmtId="0" xfId="0" applyAlignment="1" applyBorder="1" applyFont="1">
      <alignment horizontal="center" readingOrder="0" vertical="bottom"/>
    </xf>
    <xf borderId="4" fillId="0" fontId="14" numFmtId="0" xfId="0" applyAlignment="1" applyBorder="1" applyFont="1">
      <alignment horizontal="center" readingOrder="0" vertical="bottom"/>
    </xf>
    <xf borderId="4" fillId="0" fontId="14" numFmtId="21" xfId="0" applyAlignment="1" applyBorder="1" applyFont="1" applyNumberFormat="1">
      <alignment readingOrder="0" vertical="bottom"/>
    </xf>
    <xf borderId="2" fillId="0" fontId="17" numFmtId="46" xfId="0" applyAlignment="1" applyBorder="1" applyFont="1" applyNumberFormat="1">
      <alignment horizontal="right" vertical="bottom"/>
    </xf>
    <xf borderId="1" fillId="3" fontId="18" numFmtId="0" xfId="0" applyAlignment="1" applyBorder="1" applyFont="1">
      <alignment horizontal="center" readingOrder="0" vertical="bottom"/>
    </xf>
    <xf borderId="7" fillId="0" fontId="14" numFmtId="0" xfId="0" applyAlignment="1" applyBorder="1" applyFont="1">
      <alignment readingOrder="0" vertical="bottom"/>
    </xf>
    <xf borderId="3" fillId="3" fontId="18" numFmtId="0" xfId="0" applyAlignment="1" applyBorder="1" applyFont="1">
      <alignment horizontal="center" readingOrder="0" vertical="bottom"/>
    </xf>
    <xf borderId="8" fillId="0" fontId="17" numFmtId="0" xfId="0" applyAlignment="1" applyBorder="1" applyFont="1">
      <alignment horizontal="center" readingOrder="0" vertical="bottom"/>
    </xf>
    <xf borderId="0" fillId="7" fontId="14" numFmtId="0" xfId="0" applyAlignment="1" applyFont="1">
      <alignment vertical="bottom"/>
    </xf>
    <xf borderId="8" fillId="4" fontId="14" numFmtId="0" xfId="0" applyAlignment="1" applyBorder="1" applyFont="1">
      <alignment vertical="bottom"/>
    </xf>
    <xf borderId="8" fillId="4" fontId="14" numFmtId="46" xfId="0" applyAlignment="1" applyBorder="1" applyFont="1" applyNumberFormat="1">
      <alignment vertical="bottom"/>
    </xf>
    <xf borderId="2" fillId="0" fontId="14" numFmtId="0" xfId="0" applyAlignment="1" applyBorder="1" applyFont="1">
      <alignment readingOrder="0" vertical="top"/>
    </xf>
    <xf borderId="2" fillId="3" fontId="14" numFmtId="0" xfId="0" applyAlignment="1" applyBorder="1" applyFont="1">
      <alignment readingOrder="0" vertical="bottom"/>
    </xf>
    <xf borderId="1" fillId="3" fontId="14" numFmtId="0" xfId="0" applyAlignment="1" applyBorder="1" applyFont="1">
      <alignment readingOrder="0" vertical="bottom"/>
    </xf>
    <xf borderId="4" fillId="3" fontId="14" numFmtId="0" xfId="0" applyAlignment="1" applyBorder="1" applyFont="1">
      <alignment readingOrder="0" vertical="bottom"/>
    </xf>
    <xf borderId="2" fillId="5" fontId="14" numFmtId="165" xfId="0" applyAlignment="1" applyBorder="1" applyFont="1" applyNumberFormat="1">
      <alignment vertical="bottom"/>
    </xf>
    <xf borderId="4" fillId="2" fontId="17" numFmtId="0" xfId="0" applyAlignment="1" applyBorder="1" applyFont="1">
      <alignment horizontal="center" vertical="bottom"/>
    </xf>
    <xf borderId="4" fillId="3" fontId="14" numFmtId="0" xfId="0" applyAlignment="1" applyBorder="1" applyFont="1">
      <alignment vertical="bottom"/>
    </xf>
    <xf borderId="4" fillId="3" fontId="18" numFmtId="0" xfId="0" applyAlignment="1" applyBorder="1" applyFont="1">
      <alignment horizontal="center" readingOrder="0" vertical="bottom"/>
    </xf>
    <xf borderId="0" fillId="4" fontId="14" numFmtId="0" xfId="0" applyAlignment="1" applyFont="1">
      <alignment readingOrder="0" vertical="bottom"/>
    </xf>
    <xf borderId="2" fillId="0" fontId="14" numFmtId="21" xfId="0" applyAlignment="1" applyBorder="1" applyFont="1" applyNumberFormat="1">
      <alignment readingOrder="0" vertical="bottom"/>
    </xf>
    <xf borderId="4" fillId="5" fontId="17" numFmtId="21" xfId="0" applyAlignment="1" applyBorder="1" applyFont="1" applyNumberFormat="1">
      <alignment horizontal="right" vertical="bottom"/>
    </xf>
    <xf borderId="1" fillId="3" fontId="14" numFmtId="0" xfId="0" applyAlignment="1" applyBorder="1" applyFont="1">
      <alignment vertical="bottom"/>
    </xf>
    <xf borderId="1" fillId="0" fontId="9" numFmtId="0" xfId="0" applyAlignment="1" applyBorder="1" applyFont="1">
      <alignment readingOrder="0"/>
    </xf>
    <xf borderId="1" fillId="0" fontId="19" numFmtId="0" xfId="0" applyAlignment="1" applyBorder="1" applyFont="1">
      <alignment horizontal="center" readingOrder="0" shrinkToFit="0" vertical="bottom" wrapText="1"/>
    </xf>
    <xf borderId="9" fillId="4" fontId="18" numFmtId="166" xfId="0" applyAlignment="1" applyBorder="1" applyFont="1" applyNumberFormat="1">
      <alignment horizontal="right" readingOrder="0" vertical="bottom"/>
    </xf>
    <xf borderId="0" fillId="0" fontId="14" numFmtId="0" xfId="0" applyAlignment="1" applyFont="1">
      <alignment vertical="bottom"/>
    </xf>
    <xf borderId="3" fillId="0" fontId="14" numFmtId="0" xfId="0" applyAlignment="1" applyBorder="1" applyFont="1">
      <alignment vertical="bottom"/>
    </xf>
    <xf borderId="4" fillId="0" fontId="17" numFmtId="166" xfId="0" applyAlignment="1" applyBorder="1" applyFont="1" applyNumberFormat="1">
      <alignment horizontal="right" readingOrder="0" vertical="bottom"/>
    </xf>
    <xf borderId="0" fillId="3" fontId="18" numFmtId="0" xfId="0" applyAlignment="1" applyFont="1">
      <alignment horizontal="center" readingOrder="0" vertical="bottom"/>
    </xf>
    <xf borderId="3" fillId="0" fontId="14" numFmtId="0" xfId="0" applyAlignment="1" applyBorder="1" applyFont="1">
      <alignment horizontal="center" readingOrder="0" vertical="bottom"/>
    </xf>
    <xf borderId="0" fillId="0" fontId="9" numFmtId="165" xfId="0" applyFont="1" applyNumberFormat="1"/>
    <xf borderId="0" fillId="0" fontId="14" numFmtId="4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27.38"/>
    <col customWidth="1" min="3" max="3" width="21.38"/>
    <col customWidth="1" min="11" max="11" width="20.5"/>
  </cols>
  <sheetData>
    <row r="1">
      <c r="A1" s="1">
        <v>45557.0</v>
      </c>
      <c r="B1" s="2" t="s">
        <v>0</v>
      </c>
    </row>
    <row r="2">
      <c r="A2" s="3"/>
    </row>
    <row r="3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8" t="s">
        <v>11</v>
      </c>
    </row>
    <row r="4">
      <c r="A4" s="9"/>
      <c r="B4" s="10" t="s">
        <v>12</v>
      </c>
      <c r="C4" s="11"/>
      <c r="D4" s="12"/>
      <c r="E4" s="13"/>
      <c r="F4" s="14"/>
      <c r="G4" s="14"/>
      <c r="H4" s="15"/>
      <c r="I4" s="16"/>
      <c r="J4" s="16"/>
      <c r="K4" s="16"/>
    </row>
    <row r="5">
      <c r="A5" s="17"/>
      <c r="B5" s="18"/>
      <c r="C5" s="19" t="s">
        <v>13</v>
      </c>
      <c r="D5" s="20">
        <v>0.3708449074074074</v>
      </c>
      <c r="E5" s="20">
        <v>0.3854513888888889</v>
      </c>
      <c r="F5" s="21">
        <f>E5-D5</f>
        <v>0.01460648148</v>
      </c>
      <c r="G5" s="22">
        <v>0.0</v>
      </c>
      <c r="H5" s="23">
        <f>F5+G5</f>
        <v>0.01460648148</v>
      </c>
      <c r="I5" s="16"/>
      <c r="J5" s="16"/>
      <c r="K5" s="16"/>
    </row>
    <row r="6">
      <c r="A6" s="24" t="s">
        <v>14</v>
      </c>
      <c r="K6" s="25"/>
      <c r="L6" s="26" t="s">
        <v>15</v>
      </c>
    </row>
    <row r="7">
      <c r="A7" s="27"/>
      <c r="B7" s="28"/>
      <c r="C7" s="28"/>
      <c r="D7" s="28"/>
      <c r="E7" s="28"/>
      <c r="F7" s="29"/>
      <c r="G7" s="29"/>
      <c r="H7" s="30"/>
      <c r="I7" s="29"/>
      <c r="J7" s="29"/>
      <c r="K7" s="29"/>
    </row>
    <row r="8">
      <c r="A8" s="31">
        <v>1.0</v>
      </c>
      <c r="B8" s="32">
        <v>1.0</v>
      </c>
      <c r="C8" s="19" t="s">
        <v>16</v>
      </c>
      <c r="D8" s="20">
        <v>0.368275462962963</v>
      </c>
      <c r="E8" s="20">
        <v>0.38461805555555556</v>
      </c>
      <c r="F8" s="21">
        <f>E8-D8</f>
        <v>0.01634259259</v>
      </c>
      <c r="G8" s="22"/>
      <c r="H8" s="33">
        <f>F8+G8</f>
        <v>0.01634259259</v>
      </c>
      <c r="I8" s="34">
        <v>1.0</v>
      </c>
      <c r="J8" s="35">
        <v>0.3263888888888889</v>
      </c>
      <c r="K8" s="36">
        <v>0.3541666666666667</v>
      </c>
      <c r="L8" s="37" t="s">
        <v>17</v>
      </c>
    </row>
    <row r="9">
      <c r="A9" s="31" t="s">
        <v>18</v>
      </c>
      <c r="B9" s="32"/>
      <c r="C9" s="38"/>
      <c r="D9" s="20"/>
      <c r="E9" s="20"/>
      <c r="F9" s="39"/>
      <c r="G9" s="40"/>
      <c r="H9" s="41"/>
      <c r="I9" s="40"/>
      <c r="J9" s="42"/>
      <c r="K9" s="43"/>
      <c r="L9" s="44"/>
    </row>
    <row r="10">
      <c r="A10" s="45"/>
      <c r="B10" s="28"/>
      <c r="C10" s="28"/>
      <c r="D10" s="28"/>
      <c r="E10" s="28"/>
      <c r="F10" s="46"/>
      <c r="G10" s="46"/>
      <c r="H10" s="47"/>
      <c r="I10" s="46"/>
      <c r="J10" s="46"/>
      <c r="K10" s="48"/>
      <c r="L10" s="49">
        <v>0.041666666666666664</v>
      </c>
    </row>
    <row r="11">
      <c r="A11" s="4">
        <v>2.0</v>
      </c>
      <c r="B11" s="50">
        <v>2.0</v>
      </c>
      <c r="C11" s="51" t="s">
        <v>19</v>
      </c>
      <c r="D11" s="52">
        <v>0.3589351851851852</v>
      </c>
      <c r="E11" s="52">
        <v>0.37072916666666667</v>
      </c>
      <c r="F11" s="53">
        <f t="shared" ref="F11:F20" si="1">E11-D11</f>
        <v>0.01179398148</v>
      </c>
      <c r="G11" s="54"/>
      <c r="H11" s="55">
        <f t="shared" ref="H11:H20" si="2">F11+G11</f>
        <v>0.01179398148</v>
      </c>
      <c r="I11" s="56"/>
      <c r="J11" s="35">
        <v>0.3263888888888889</v>
      </c>
      <c r="K11" s="36">
        <v>0.3541666666666667</v>
      </c>
      <c r="L11" s="37" t="s">
        <v>20</v>
      </c>
    </row>
    <row r="12">
      <c r="A12" s="57" t="s">
        <v>21</v>
      </c>
      <c r="B12" s="58">
        <v>3.0</v>
      </c>
      <c r="C12" s="59" t="s">
        <v>22</v>
      </c>
      <c r="D12" s="20">
        <v>0.3620949074074074</v>
      </c>
      <c r="E12" s="20">
        <v>0.3733449074074074</v>
      </c>
      <c r="F12" s="60">
        <f t="shared" si="1"/>
        <v>0.01125</v>
      </c>
      <c r="G12" s="40"/>
      <c r="H12" s="61">
        <f t="shared" si="2"/>
        <v>0.01125</v>
      </c>
      <c r="I12" s="62"/>
      <c r="J12" s="40"/>
      <c r="K12" s="63"/>
      <c r="L12" s="44"/>
    </row>
    <row r="13">
      <c r="A13" s="57"/>
      <c r="B13" s="58">
        <v>4.0</v>
      </c>
      <c r="C13" s="59" t="s">
        <v>23</v>
      </c>
      <c r="D13" s="20"/>
      <c r="E13" s="20"/>
      <c r="F13" s="60">
        <f t="shared" si="1"/>
        <v>0</v>
      </c>
      <c r="G13" s="40"/>
      <c r="H13" s="64">
        <f t="shared" si="2"/>
        <v>0</v>
      </c>
      <c r="I13" s="62"/>
      <c r="J13" s="40"/>
      <c r="K13" s="63"/>
      <c r="L13" s="44"/>
    </row>
    <row r="14">
      <c r="A14" s="59"/>
      <c r="B14" s="58">
        <v>5.0</v>
      </c>
      <c r="C14" s="59" t="s">
        <v>24</v>
      </c>
      <c r="D14" s="20">
        <v>0.35939814814814813</v>
      </c>
      <c r="E14" s="20">
        <v>0.37060185185185185</v>
      </c>
      <c r="F14" s="60">
        <f t="shared" si="1"/>
        <v>0.0112037037</v>
      </c>
      <c r="G14" s="40"/>
      <c r="H14" s="61">
        <f t="shared" si="2"/>
        <v>0.0112037037</v>
      </c>
      <c r="I14" s="62"/>
      <c r="J14" s="40"/>
      <c r="K14" s="63"/>
      <c r="L14" s="44"/>
    </row>
    <row r="15">
      <c r="A15" s="57"/>
      <c r="B15" s="58">
        <v>6.0</v>
      </c>
      <c r="C15" s="59" t="s">
        <v>25</v>
      </c>
      <c r="D15" s="20">
        <v>0.3623958333333333</v>
      </c>
      <c r="E15" s="20">
        <v>0.3732638888888889</v>
      </c>
      <c r="F15" s="60">
        <f t="shared" si="1"/>
        <v>0.01086805556</v>
      </c>
      <c r="G15" s="40"/>
      <c r="H15" s="61">
        <f t="shared" si="2"/>
        <v>0.01086805556</v>
      </c>
      <c r="I15" s="62">
        <v>1.0</v>
      </c>
      <c r="J15" s="40"/>
      <c r="K15" s="63"/>
      <c r="L15" s="44"/>
    </row>
    <row r="16">
      <c r="A16" s="57"/>
      <c r="B16" s="58">
        <v>7.0</v>
      </c>
      <c r="C16" s="59" t="s">
        <v>26</v>
      </c>
      <c r="D16" s="20">
        <v>0.3601736111111111</v>
      </c>
      <c r="E16" s="20">
        <v>0.37506944444444446</v>
      </c>
      <c r="F16" s="60">
        <f t="shared" si="1"/>
        <v>0.01489583333</v>
      </c>
      <c r="G16" s="40"/>
      <c r="H16" s="61">
        <f t="shared" si="2"/>
        <v>0.01489583333</v>
      </c>
      <c r="I16" s="62"/>
      <c r="J16" s="40"/>
      <c r="K16" s="63"/>
      <c r="L16" s="44"/>
    </row>
    <row r="17">
      <c r="A17" s="57"/>
      <c r="B17" s="58">
        <v>8.0</v>
      </c>
      <c r="C17" s="59" t="s">
        <v>27</v>
      </c>
      <c r="D17" s="20">
        <v>0.3607986111111111</v>
      </c>
      <c r="E17" s="20">
        <v>0.37407407407407406</v>
      </c>
      <c r="F17" s="60">
        <f t="shared" si="1"/>
        <v>0.01327546296</v>
      </c>
      <c r="G17" s="40"/>
      <c r="H17" s="61">
        <f t="shared" si="2"/>
        <v>0.01327546296</v>
      </c>
      <c r="I17" s="62"/>
      <c r="J17" s="40"/>
      <c r="K17" s="63"/>
      <c r="L17" s="44"/>
    </row>
    <row r="18">
      <c r="A18" s="57"/>
      <c r="B18" s="58">
        <v>9.0</v>
      </c>
      <c r="C18" s="59" t="s">
        <v>28</v>
      </c>
      <c r="D18" s="20">
        <v>0.3611111111111111</v>
      </c>
      <c r="E18" s="20">
        <v>0.3759490740740741</v>
      </c>
      <c r="F18" s="60">
        <f t="shared" si="1"/>
        <v>0.01483796296</v>
      </c>
      <c r="G18" s="40"/>
      <c r="H18" s="61">
        <f t="shared" si="2"/>
        <v>0.01483796296</v>
      </c>
      <c r="I18" s="62"/>
      <c r="J18" s="40"/>
      <c r="K18" s="63"/>
      <c r="L18" s="44"/>
    </row>
    <row r="19">
      <c r="A19" s="57"/>
      <c r="B19" s="58">
        <v>10.0</v>
      </c>
      <c r="C19" s="59" t="s">
        <v>29</v>
      </c>
      <c r="D19" s="20">
        <v>0.3614699074074074</v>
      </c>
      <c r="E19" s="20">
        <v>0.37453703703703706</v>
      </c>
      <c r="F19" s="60">
        <f t="shared" si="1"/>
        <v>0.01306712963</v>
      </c>
      <c r="G19" s="40"/>
      <c r="H19" s="61">
        <f t="shared" si="2"/>
        <v>0.01306712963</v>
      </c>
      <c r="I19" s="62"/>
      <c r="J19" s="40"/>
      <c r="K19" s="63"/>
      <c r="L19" s="44"/>
    </row>
    <row r="20">
      <c r="A20" s="57"/>
      <c r="B20" s="58">
        <v>11.0</v>
      </c>
      <c r="C20" s="59" t="s">
        <v>30</v>
      </c>
      <c r="D20" s="20">
        <v>0.3617939814814815</v>
      </c>
      <c r="E20" s="20">
        <v>0.3752314814814815</v>
      </c>
      <c r="F20" s="60">
        <f t="shared" si="1"/>
        <v>0.0134375</v>
      </c>
      <c r="G20" s="40"/>
      <c r="H20" s="61">
        <f t="shared" si="2"/>
        <v>0.0134375</v>
      </c>
      <c r="I20" s="62"/>
      <c r="J20" s="40"/>
      <c r="K20" s="63"/>
      <c r="L20" s="44"/>
    </row>
    <row r="21">
      <c r="A21" s="65"/>
      <c r="F21" s="66"/>
      <c r="G21" s="29"/>
      <c r="H21" s="30"/>
      <c r="I21" s="29"/>
      <c r="J21" s="29"/>
      <c r="K21" s="29"/>
      <c r="L21" s="49">
        <v>0.041666666666666664</v>
      </c>
    </row>
    <row r="22">
      <c r="A22" s="31">
        <v>3.0</v>
      </c>
      <c r="B22" s="32">
        <v>12.0</v>
      </c>
      <c r="C22" s="67" t="s">
        <v>31</v>
      </c>
      <c r="D22" s="68">
        <v>0.3627546296296296</v>
      </c>
      <c r="E22" s="68">
        <v>0.3749189814814815</v>
      </c>
      <c r="F22" s="60">
        <f t="shared" ref="F22:F24" si="3">E22-D22</f>
        <v>0.01216435185</v>
      </c>
      <c r="G22" s="69"/>
      <c r="H22" s="61">
        <f t="shared" ref="H22:H24" si="4">F22+G22</f>
        <v>0.01216435185</v>
      </c>
      <c r="I22" s="70"/>
      <c r="J22" s="35">
        <v>0.3298611111111111</v>
      </c>
      <c r="K22" s="36">
        <v>0.3576388888888889</v>
      </c>
      <c r="L22" s="37" t="s">
        <v>20</v>
      </c>
    </row>
    <row r="23">
      <c r="A23" s="71" t="s">
        <v>32</v>
      </c>
      <c r="B23" s="58">
        <v>13.0</v>
      </c>
      <c r="C23" s="72" t="s">
        <v>33</v>
      </c>
      <c r="D23" s="20">
        <v>0.36310185185185184</v>
      </c>
      <c r="E23" s="20">
        <v>0.3753009259259259</v>
      </c>
      <c r="F23" s="73">
        <f t="shared" si="3"/>
        <v>0.01219907407</v>
      </c>
      <c r="G23" s="40"/>
      <c r="H23" s="61">
        <f t="shared" si="4"/>
        <v>0.01219907407</v>
      </c>
      <c r="I23" s="62"/>
      <c r="J23" s="42"/>
      <c r="K23" s="43"/>
    </row>
    <row r="24">
      <c r="A24" s="74"/>
      <c r="B24" s="75">
        <v>14.0</v>
      </c>
      <c r="C24" s="72" t="s">
        <v>34</v>
      </c>
      <c r="D24" s="20">
        <v>0.36344907407407406</v>
      </c>
      <c r="E24" s="20">
        <v>0.37519675925925927</v>
      </c>
      <c r="F24" s="73">
        <f t="shared" si="3"/>
        <v>0.01174768519</v>
      </c>
      <c r="G24" s="40"/>
      <c r="H24" s="61">
        <f t="shared" si="4"/>
        <v>0.01174768519</v>
      </c>
      <c r="I24" s="62">
        <v>1.0</v>
      </c>
      <c r="J24" s="42"/>
      <c r="K24" s="43"/>
    </row>
    <row r="25">
      <c r="A25" s="65"/>
      <c r="F25" s="66"/>
      <c r="G25" s="29"/>
      <c r="H25" s="30"/>
      <c r="I25" s="29"/>
      <c r="J25" s="29"/>
      <c r="K25" s="29"/>
      <c r="L25" s="49">
        <v>0.041666666666666664</v>
      </c>
    </row>
    <row r="26">
      <c r="A26" s="31">
        <v>4.0</v>
      </c>
      <c r="B26" s="58">
        <v>15.0</v>
      </c>
      <c r="C26" s="72" t="s">
        <v>35</v>
      </c>
      <c r="D26" s="76">
        <v>0.3638425925925926</v>
      </c>
      <c r="E26" s="20">
        <v>0.3758796296296296</v>
      </c>
      <c r="F26" s="73">
        <f t="shared" ref="F26:F28" si="5">E26-D26</f>
        <v>0.01203703704</v>
      </c>
      <c r="G26" s="40"/>
      <c r="H26" s="61">
        <f>F26+G26</f>
        <v>0.01203703704</v>
      </c>
      <c r="I26" s="62">
        <v>1.0</v>
      </c>
      <c r="J26" s="35">
        <v>0.3333333333333333</v>
      </c>
      <c r="K26" s="36">
        <v>0.3611111111111111</v>
      </c>
      <c r="L26" s="37" t="s">
        <v>20</v>
      </c>
    </row>
    <row r="27">
      <c r="A27" s="71" t="s">
        <v>36</v>
      </c>
      <c r="B27" s="58">
        <v>16.0</v>
      </c>
      <c r="C27" s="72" t="s">
        <v>37</v>
      </c>
      <c r="D27" s="20"/>
      <c r="E27" s="20"/>
      <c r="F27" s="73">
        <f t="shared" si="5"/>
        <v>0</v>
      </c>
      <c r="G27" s="40"/>
      <c r="H27" s="77" t="s">
        <v>38</v>
      </c>
      <c r="I27" s="62"/>
      <c r="J27" s="42"/>
      <c r="K27" s="43"/>
    </row>
    <row r="28">
      <c r="A28" s="78"/>
      <c r="B28" s="79">
        <v>18.0</v>
      </c>
      <c r="C28" s="80" t="s">
        <v>39</v>
      </c>
      <c r="D28" s="81">
        <v>0.3678356481481482</v>
      </c>
      <c r="E28" s="81">
        <v>0.3820601851851852</v>
      </c>
      <c r="F28" s="73">
        <f t="shared" si="5"/>
        <v>0.01422453704</v>
      </c>
      <c r="G28" s="25"/>
      <c r="H28" s="61">
        <f>F28+G28</f>
        <v>0.01422453704</v>
      </c>
      <c r="I28" s="82"/>
      <c r="J28" s="83"/>
      <c r="K28" s="84"/>
    </row>
    <row r="29">
      <c r="A29" s="65"/>
      <c r="F29" s="85"/>
      <c r="G29" s="66"/>
      <c r="H29" s="86"/>
      <c r="I29" s="66"/>
      <c r="J29" s="66"/>
      <c r="K29" s="66"/>
      <c r="L29" s="49">
        <v>0.041666666666666664</v>
      </c>
    </row>
    <row r="30">
      <c r="A30" s="31">
        <v>5.0</v>
      </c>
      <c r="B30" s="32">
        <v>17.0</v>
      </c>
      <c r="C30" s="19" t="s">
        <v>40</v>
      </c>
      <c r="D30" s="20">
        <v>0.3691550925925926</v>
      </c>
      <c r="E30" s="20">
        <v>0.38385416666666666</v>
      </c>
      <c r="F30" s="21">
        <f>E30-D30</f>
        <v>0.01469907407</v>
      </c>
      <c r="G30" s="34"/>
      <c r="H30" s="61">
        <f>F30+G30</f>
        <v>0.01469907407</v>
      </c>
      <c r="I30" s="34">
        <v>1.0</v>
      </c>
      <c r="J30" s="35">
        <v>0.3333333333333333</v>
      </c>
      <c r="K30" s="36">
        <v>0.3611111111111111</v>
      </c>
      <c r="L30" s="37" t="s">
        <v>17</v>
      </c>
    </row>
    <row r="31">
      <c r="A31" s="31" t="s">
        <v>41</v>
      </c>
      <c r="B31" s="32"/>
      <c r="C31" s="87"/>
      <c r="D31" s="68"/>
      <c r="E31" s="68"/>
      <c r="F31" s="88"/>
      <c r="G31" s="69"/>
      <c r="H31" s="89"/>
      <c r="I31" s="62"/>
      <c r="J31" s="35"/>
      <c r="K31" s="63"/>
    </row>
    <row r="32">
      <c r="A32" s="90"/>
      <c r="F32" s="91"/>
      <c r="G32" s="92"/>
      <c r="H32" s="93"/>
      <c r="I32" s="90"/>
      <c r="J32" s="92"/>
      <c r="K32" s="92"/>
      <c r="L32" s="49">
        <v>0.041666666666666664</v>
      </c>
    </row>
    <row r="33">
      <c r="A33" s="57">
        <v>6.0</v>
      </c>
      <c r="B33" s="58">
        <v>19.0</v>
      </c>
      <c r="C33" s="59" t="s">
        <v>42</v>
      </c>
      <c r="D33" s="20">
        <v>0.3712037037037037</v>
      </c>
      <c r="E33" s="20">
        <v>0.3858912037037037</v>
      </c>
      <c r="F33" s="60">
        <f t="shared" ref="F33:F35" si="6">E33-D33</f>
        <v>0.0146875</v>
      </c>
      <c r="G33" s="40"/>
      <c r="H33" s="61">
        <f t="shared" ref="H33:H35" si="7">F33+G33</f>
        <v>0.0146875</v>
      </c>
      <c r="I33" s="62"/>
      <c r="J33" s="35">
        <v>0.3333333333333333</v>
      </c>
      <c r="K33" s="36">
        <v>0.3611111111111111</v>
      </c>
      <c r="L33" s="37" t="s">
        <v>20</v>
      </c>
    </row>
    <row r="34">
      <c r="A34" s="57" t="s">
        <v>43</v>
      </c>
      <c r="B34" s="58">
        <v>20.0</v>
      </c>
      <c r="C34" s="59" t="s">
        <v>44</v>
      </c>
      <c r="D34" s="20">
        <v>0.36431712962962964</v>
      </c>
      <c r="E34" s="20">
        <v>0.3774074074074074</v>
      </c>
      <c r="F34" s="60">
        <f t="shared" si="6"/>
        <v>0.01309027778</v>
      </c>
      <c r="G34" s="40"/>
      <c r="H34" s="61">
        <f t="shared" si="7"/>
        <v>0.01309027778</v>
      </c>
      <c r="I34" s="62"/>
      <c r="J34" s="40"/>
      <c r="K34" s="63"/>
    </row>
    <row r="35">
      <c r="A35" s="94"/>
      <c r="B35" s="58">
        <v>21.0</v>
      </c>
      <c r="C35" s="95" t="s">
        <v>45</v>
      </c>
      <c r="D35" s="20">
        <v>0.36461805555555554</v>
      </c>
      <c r="E35" s="20">
        <v>0.3771527777777778</v>
      </c>
      <c r="F35" s="73">
        <f t="shared" si="6"/>
        <v>0.01253472222</v>
      </c>
      <c r="G35" s="40"/>
      <c r="H35" s="96">
        <f t="shared" si="7"/>
        <v>0.01253472222</v>
      </c>
      <c r="I35" s="62">
        <v>1.0</v>
      </c>
      <c r="J35" s="42"/>
      <c r="K35" s="43"/>
    </row>
    <row r="36">
      <c r="A36" s="65"/>
      <c r="F36" s="85"/>
      <c r="G36" s="66"/>
      <c r="H36" s="86"/>
      <c r="I36" s="66"/>
      <c r="J36" s="66"/>
      <c r="K36" s="66"/>
      <c r="L36" s="49">
        <v>0.041666666666666664</v>
      </c>
    </row>
    <row r="37">
      <c r="A37" s="31">
        <v>7.0</v>
      </c>
      <c r="B37" s="32">
        <v>22.0</v>
      </c>
      <c r="C37" s="95" t="s">
        <v>46</v>
      </c>
      <c r="D37" s="68">
        <v>0.36488425925925927</v>
      </c>
      <c r="E37" s="68">
        <v>0.3772800925925926</v>
      </c>
      <c r="F37" s="73">
        <f t="shared" ref="F37:F38" si="8">E37-D37</f>
        <v>0.01239583333</v>
      </c>
      <c r="G37" s="69"/>
      <c r="H37" s="96">
        <f t="shared" ref="H37:H38" si="9">F37+G37</f>
        <v>0.01239583333</v>
      </c>
      <c r="I37" s="97">
        <v>1.0</v>
      </c>
      <c r="J37" s="35">
        <v>0.3368055555555556</v>
      </c>
      <c r="K37" s="36">
        <v>0.3645833333333333</v>
      </c>
      <c r="L37" s="37" t="s">
        <v>20</v>
      </c>
    </row>
    <row r="38">
      <c r="A38" s="71" t="s">
        <v>47</v>
      </c>
      <c r="B38" s="58">
        <v>23.0</v>
      </c>
      <c r="C38" s="98" t="s">
        <v>48</v>
      </c>
      <c r="D38" s="20">
        <v>0.36517361111111113</v>
      </c>
      <c r="E38" s="20">
        <v>0.3783680555555556</v>
      </c>
      <c r="F38" s="73">
        <f t="shared" si="8"/>
        <v>0.01319444444</v>
      </c>
      <c r="G38" s="76"/>
      <c r="H38" s="96">
        <f t="shared" si="9"/>
        <v>0.01319444444</v>
      </c>
      <c r="I38" s="62"/>
      <c r="J38" s="42"/>
      <c r="K38" s="43"/>
    </row>
    <row r="39">
      <c r="A39" s="65"/>
      <c r="B39" s="99"/>
      <c r="C39" s="66"/>
      <c r="D39" s="100"/>
      <c r="E39" s="100"/>
      <c r="F39" s="66"/>
      <c r="G39" s="29"/>
      <c r="H39" s="30"/>
      <c r="I39" s="29"/>
      <c r="J39" s="29"/>
      <c r="K39" s="29"/>
      <c r="L39" s="49">
        <v>0.041666666666666664</v>
      </c>
    </row>
    <row r="40">
      <c r="A40" s="31">
        <v>8.0</v>
      </c>
      <c r="B40" s="32">
        <v>24.0</v>
      </c>
      <c r="C40" s="98" t="s">
        <v>49</v>
      </c>
      <c r="D40" s="68"/>
      <c r="E40" s="68"/>
      <c r="F40" s="73">
        <f t="shared" ref="F40:F42" si="10">E40-D40</f>
        <v>0</v>
      </c>
      <c r="G40" s="69"/>
      <c r="H40" s="101" t="s">
        <v>38</v>
      </c>
      <c r="I40" s="97"/>
      <c r="J40" s="35">
        <v>0.3368055555555556</v>
      </c>
      <c r="K40" s="36">
        <v>0.3645833333333333</v>
      </c>
      <c r="L40" s="37" t="s">
        <v>20</v>
      </c>
    </row>
    <row r="41">
      <c r="A41" s="71" t="s">
        <v>50</v>
      </c>
      <c r="B41" s="58">
        <v>25.0</v>
      </c>
      <c r="C41" s="95" t="s">
        <v>51</v>
      </c>
      <c r="D41" s="20">
        <v>0.37398148148148147</v>
      </c>
      <c r="E41" s="20">
        <v>0.3871527777777778</v>
      </c>
      <c r="F41" s="73">
        <f t="shared" si="10"/>
        <v>0.0131712963</v>
      </c>
      <c r="G41" s="76"/>
      <c r="H41" s="96">
        <f t="shared" ref="H41:H42" si="11">F41+G41</f>
        <v>0.0131712963</v>
      </c>
      <c r="I41" s="62">
        <v>1.0</v>
      </c>
      <c r="J41" s="42"/>
      <c r="K41" s="43"/>
    </row>
    <row r="42">
      <c r="A42" s="95"/>
      <c r="B42" s="58">
        <v>26.0</v>
      </c>
      <c r="C42" s="98" t="s">
        <v>52</v>
      </c>
      <c r="D42" s="20">
        <v>0.37444444444444447</v>
      </c>
      <c r="E42" s="20">
        <v>0.3888888888888889</v>
      </c>
      <c r="F42" s="73">
        <f t="shared" si="10"/>
        <v>0.01444444444</v>
      </c>
      <c r="G42" s="76"/>
      <c r="H42" s="96">
        <f t="shared" si="11"/>
        <v>0.01444444444</v>
      </c>
      <c r="I42" s="62"/>
      <c r="J42" s="42"/>
      <c r="K42" s="43"/>
    </row>
    <row r="43">
      <c r="A43" s="65"/>
      <c r="B43" s="99"/>
      <c r="C43" s="66"/>
      <c r="D43" s="100"/>
      <c r="E43" s="100"/>
      <c r="F43" s="66"/>
      <c r="G43" s="29"/>
      <c r="H43" s="30"/>
      <c r="I43" s="29"/>
      <c r="J43" s="29"/>
      <c r="K43" s="29"/>
      <c r="L43" s="49">
        <v>0.041666666666666664</v>
      </c>
    </row>
    <row r="44">
      <c r="A44" s="31">
        <v>9.0</v>
      </c>
      <c r="B44" s="32">
        <v>27.0</v>
      </c>
      <c r="C44" s="98" t="s">
        <v>53</v>
      </c>
      <c r="D44" s="68"/>
      <c r="E44" s="68"/>
      <c r="F44" s="73">
        <f>E44-D44</f>
        <v>0</v>
      </c>
      <c r="G44" s="69"/>
      <c r="H44" s="101">
        <v>0.0</v>
      </c>
      <c r="I44" s="97"/>
      <c r="J44" s="35">
        <v>0.3402777777777778</v>
      </c>
      <c r="K44" s="36">
        <v>0.3680555555555556</v>
      </c>
      <c r="L44" s="37" t="s">
        <v>17</v>
      </c>
    </row>
    <row r="45">
      <c r="A45" s="71" t="s">
        <v>54</v>
      </c>
      <c r="B45" s="58"/>
      <c r="C45" s="95"/>
      <c r="D45" s="20"/>
      <c r="E45" s="20"/>
      <c r="F45" s="39"/>
      <c r="G45" s="76"/>
      <c r="H45" s="101">
        <v>0.0</v>
      </c>
      <c r="I45" s="62"/>
      <c r="J45" s="42"/>
      <c r="K45" s="43"/>
    </row>
    <row r="46">
      <c r="A46" s="65"/>
      <c r="B46" s="99"/>
      <c r="C46" s="66"/>
      <c r="D46" s="100"/>
      <c r="E46" s="100"/>
      <c r="F46" s="66"/>
      <c r="G46" s="29"/>
      <c r="H46" s="30"/>
      <c r="I46" s="29"/>
      <c r="J46" s="29"/>
      <c r="K46" s="29"/>
      <c r="L46" s="49">
        <v>0.125</v>
      </c>
    </row>
    <row r="47">
      <c r="A47" s="31">
        <v>10.0</v>
      </c>
      <c r="B47" s="32">
        <v>28.0</v>
      </c>
      <c r="C47" s="98" t="s">
        <v>55</v>
      </c>
      <c r="D47" s="68">
        <v>0.37480324074074073</v>
      </c>
      <c r="E47" s="68">
        <v>0.38814814814814813</v>
      </c>
      <c r="F47" s="60">
        <f t="shared" ref="F47:F48" si="12">E47-D47</f>
        <v>0.01334490741</v>
      </c>
      <c r="G47" s="69"/>
      <c r="H47" s="96">
        <f t="shared" ref="H47:H48" si="13">F47+G47</f>
        <v>0.01334490741</v>
      </c>
      <c r="I47" s="97">
        <v>1.0</v>
      </c>
      <c r="J47" s="35">
        <v>0.34375</v>
      </c>
      <c r="K47" s="36">
        <v>0.3715277777777778</v>
      </c>
      <c r="L47" s="37" t="s">
        <v>17</v>
      </c>
    </row>
    <row r="48">
      <c r="A48" s="71" t="s">
        <v>56</v>
      </c>
      <c r="B48" s="58">
        <v>29.0</v>
      </c>
      <c r="C48" s="95" t="s">
        <v>57</v>
      </c>
      <c r="D48" s="20">
        <v>0.3750810185185185</v>
      </c>
      <c r="E48" s="20">
        <v>0.38891203703703703</v>
      </c>
      <c r="F48" s="60">
        <f t="shared" si="12"/>
        <v>0.01383101852</v>
      </c>
      <c r="G48" s="40"/>
      <c r="H48" s="96">
        <f t="shared" si="13"/>
        <v>0.01383101852</v>
      </c>
      <c r="I48" s="62"/>
      <c r="J48" s="42"/>
      <c r="K48" s="43"/>
      <c r="L48" s="44"/>
    </row>
    <row r="49">
      <c r="A49" s="65"/>
      <c r="B49" s="99"/>
      <c r="C49" s="66"/>
      <c r="D49" s="100"/>
      <c r="E49" s="100"/>
      <c r="F49" s="66"/>
      <c r="G49" s="29"/>
      <c r="H49" s="30"/>
      <c r="I49" s="29"/>
      <c r="J49" s="29"/>
      <c r="K49" s="29"/>
      <c r="L49" s="49">
        <v>0.20833333333333334</v>
      </c>
    </row>
    <row r="50">
      <c r="A50" s="102">
        <v>12.0</v>
      </c>
      <c r="B50" s="103">
        <v>30.0</v>
      </c>
      <c r="C50" s="104" t="s">
        <v>58</v>
      </c>
      <c r="D50" s="68">
        <v>0.3796759259259259</v>
      </c>
      <c r="E50" s="68">
        <v>0.3901967592592593</v>
      </c>
      <c r="F50" s="60">
        <f t="shared" ref="F50:F51" si="14">E50-D50</f>
        <v>0.01052083333</v>
      </c>
      <c r="G50" s="69"/>
      <c r="H50" s="96">
        <f t="shared" ref="H50:H51" si="15">F50+G50</f>
        <v>0.01052083333</v>
      </c>
      <c r="I50" s="97">
        <v>1.0</v>
      </c>
      <c r="J50" s="35">
        <v>0.3472222222222222</v>
      </c>
      <c r="K50" s="36">
        <v>0.375</v>
      </c>
      <c r="L50" s="37" t="s">
        <v>20</v>
      </c>
    </row>
    <row r="51">
      <c r="A51" s="105" t="s">
        <v>59</v>
      </c>
      <c r="B51" s="106">
        <v>31.0</v>
      </c>
      <c r="C51" s="107" t="s">
        <v>60</v>
      </c>
      <c r="D51" s="20">
        <v>0.3761921296296296</v>
      </c>
      <c r="E51" s="20">
        <v>0.387025462962963</v>
      </c>
      <c r="F51" s="60">
        <f t="shared" si="14"/>
        <v>0.01083333333</v>
      </c>
      <c r="G51" s="40"/>
      <c r="H51" s="96">
        <f t="shared" si="15"/>
        <v>0.01083333333</v>
      </c>
      <c r="I51" s="108"/>
      <c r="J51" s="40"/>
      <c r="K51" s="63"/>
      <c r="L51" s="44"/>
    </row>
    <row r="52">
      <c r="A52" s="109"/>
      <c r="F52" s="110"/>
      <c r="G52" s="110"/>
      <c r="H52" s="111"/>
      <c r="I52" s="110"/>
      <c r="J52" s="110"/>
      <c r="K52" s="110"/>
      <c r="L52" s="49">
        <v>0.20833333333333334</v>
      </c>
    </row>
    <row r="53">
      <c r="A53" s="31">
        <v>13.0</v>
      </c>
      <c r="B53" s="32">
        <v>32.0</v>
      </c>
      <c r="C53" s="72" t="s">
        <v>61</v>
      </c>
      <c r="D53" s="68">
        <v>0.38178240740740743</v>
      </c>
      <c r="E53" s="68">
        <v>0.39349537037037036</v>
      </c>
      <c r="F53" s="73">
        <f t="shared" ref="F53:F55" si="16">E53-D53</f>
        <v>0.01171296296</v>
      </c>
      <c r="G53" s="40"/>
      <c r="H53" s="61">
        <f t="shared" ref="H53:H55" si="17">F53+G53</f>
        <v>0.01171296296</v>
      </c>
      <c r="I53" s="108">
        <v>1.0</v>
      </c>
      <c r="J53" s="112">
        <v>0.3506944444444444</v>
      </c>
      <c r="K53" s="36">
        <v>0.3784722222222222</v>
      </c>
      <c r="L53" s="37" t="s">
        <v>20</v>
      </c>
    </row>
    <row r="54">
      <c r="A54" s="71" t="s">
        <v>62</v>
      </c>
      <c r="B54" s="58">
        <v>33.0</v>
      </c>
      <c r="C54" s="113" t="s">
        <v>58</v>
      </c>
      <c r="D54" s="20">
        <v>0.38300925925925927</v>
      </c>
      <c r="E54" s="20">
        <v>0.39494212962962966</v>
      </c>
      <c r="F54" s="73">
        <f t="shared" si="16"/>
        <v>0.01193287037</v>
      </c>
      <c r="G54" s="40"/>
      <c r="H54" s="96">
        <f t="shared" si="17"/>
        <v>0.01193287037</v>
      </c>
      <c r="I54" s="62"/>
      <c r="J54" s="40"/>
      <c r="K54" s="63"/>
      <c r="L54" s="44"/>
    </row>
    <row r="55">
      <c r="A55" s="72"/>
      <c r="B55" s="58">
        <v>34.0</v>
      </c>
      <c r="C55" s="72" t="s">
        <v>63</v>
      </c>
      <c r="D55" s="20">
        <v>0.38350694444444444</v>
      </c>
      <c r="E55" s="20">
        <v>0.39664351851851853</v>
      </c>
      <c r="F55" s="73">
        <f t="shared" si="16"/>
        <v>0.01313657407</v>
      </c>
      <c r="G55" s="40"/>
      <c r="H55" s="96">
        <f t="shared" si="17"/>
        <v>0.01313657407</v>
      </c>
      <c r="I55" s="114"/>
      <c r="J55" s="40"/>
      <c r="K55" s="63"/>
      <c r="L55" s="44"/>
    </row>
    <row r="56">
      <c r="A56" s="65"/>
      <c r="B56" s="99"/>
      <c r="C56" s="66"/>
      <c r="D56" s="100"/>
      <c r="E56" s="100"/>
      <c r="F56" s="66"/>
      <c r="G56" s="29"/>
      <c r="H56" s="30"/>
      <c r="I56" s="29"/>
      <c r="J56" s="29"/>
      <c r="K56" s="29"/>
      <c r="L56" s="49">
        <v>0.20833333333333334</v>
      </c>
    </row>
    <row r="57">
      <c r="A57" s="31">
        <v>15.0</v>
      </c>
      <c r="B57" s="32">
        <v>37.0</v>
      </c>
      <c r="C57" s="98" t="s">
        <v>64</v>
      </c>
      <c r="D57" s="68">
        <v>0.38643518518518516</v>
      </c>
      <c r="E57" s="68">
        <v>0.39969907407407407</v>
      </c>
      <c r="F57" s="60">
        <f t="shared" ref="F57:F58" si="18">E57-D57</f>
        <v>0.01326388889</v>
      </c>
      <c r="G57" s="69"/>
      <c r="H57" s="96">
        <f t="shared" ref="H57:H58" si="19">F57+G57</f>
        <v>0.01326388889</v>
      </c>
      <c r="I57" s="97"/>
      <c r="J57" s="35">
        <v>0.3541666666666667</v>
      </c>
      <c r="K57" s="36">
        <v>0.3819444444444444</v>
      </c>
      <c r="L57" s="37" t="s">
        <v>20</v>
      </c>
    </row>
    <row r="58">
      <c r="A58" s="71" t="s">
        <v>65</v>
      </c>
      <c r="B58" s="58">
        <v>38.0</v>
      </c>
      <c r="C58" s="115" t="s">
        <v>66</v>
      </c>
      <c r="D58" s="20">
        <v>0.3902083333333333</v>
      </c>
      <c r="E58" s="20">
        <v>0.4042013888888889</v>
      </c>
      <c r="F58" s="73">
        <f t="shared" si="18"/>
        <v>0.01399305556</v>
      </c>
      <c r="G58" s="40"/>
      <c r="H58" s="96">
        <f t="shared" si="19"/>
        <v>0.01399305556</v>
      </c>
      <c r="I58" s="40"/>
      <c r="J58" s="40"/>
      <c r="K58" s="63"/>
    </row>
    <row r="59">
      <c r="A59" s="65"/>
      <c r="F59" s="66"/>
      <c r="G59" s="29"/>
      <c r="H59" s="30"/>
      <c r="I59" s="29"/>
      <c r="J59" s="29"/>
      <c r="K59" s="29"/>
      <c r="L59" s="49">
        <v>0.4166666666666667</v>
      </c>
    </row>
    <row r="60">
      <c r="A60" s="31">
        <v>18.0</v>
      </c>
      <c r="B60" s="32">
        <v>39.0</v>
      </c>
      <c r="C60" s="19" t="s">
        <v>67</v>
      </c>
      <c r="D60" s="68">
        <v>0.3925</v>
      </c>
      <c r="E60" s="68">
        <v>0.4083333333333333</v>
      </c>
      <c r="F60" s="60">
        <f t="shared" ref="F60:F62" si="20">E60-D60</f>
        <v>0.01583333333</v>
      </c>
      <c r="G60" s="69"/>
      <c r="H60" s="96">
        <f t="shared" ref="H60:H62" si="21">F60+G60</f>
        <v>0.01583333333</v>
      </c>
      <c r="I60" s="97"/>
      <c r="J60" s="35">
        <v>0.3576388888888889</v>
      </c>
      <c r="K60" s="36">
        <v>0.3888888888888889</v>
      </c>
      <c r="L60" s="37" t="s">
        <v>20</v>
      </c>
    </row>
    <row r="61">
      <c r="A61" s="116" t="s">
        <v>68</v>
      </c>
      <c r="B61" s="32">
        <v>40.0</v>
      </c>
      <c r="C61" s="95" t="s">
        <v>69</v>
      </c>
      <c r="D61" s="20">
        <v>0.39385416666666667</v>
      </c>
      <c r="E61" s="20">
        <v>0.40791666666666665</v>
      </c>
      <c r="F61" s="60">
        <f t="shared" si="20"/>
        <v>0.0140625</v>
      </c>
      <c r="G61" s="40"/>
      <c r="H61" s="96">
        <f t="shared" si="21"/>
        <v>0.0140625</v>
      </c>
      <c r="I61" s="62"/>
      <c r="J61" s="42"/>
      <c r="K61" s="43"/>
      <c r="L61" s="44"/>
    </row>
    <row r="62">
      <c r="A62" s="4"/>
      <c r="B62" s="50">
        <v>156.0</v>
      </c>
      <c r="C62" s="107" t="s">
        <v>70</v>
      </c>
      <c r="D62" s="52">
        <v>0.394224537037037</v>
      </c>
      <c r="E62" s="52">
        <v>0.40770833333333334</v>
      </c>
      <c r="F62" s="53">
        <f t="shared" si="20"/>
        <v>0.0134837963</v>
      </c>
      <c r="G62" s="54"/>
      <c r="H62" s="96">
        <f t="shared" si="21"/>
        <v>0.0134837963</v>
      </c>
      <c r="I62" s="56">
        <v>1.0</v>
      </c>
      <c r="J62" s="117"/>
      <c r="K62" s="118"/>
      <c r="L62" s="44"/>
    </row>
    <row r="63">
      <c r="A63" s="65"/>
      <c r="F63" s="66"/>
      <c r="G63" s="29"/>
      <c r="H63" s="30"/>
      <c r="I63" s="29"/>
      <c r="J63" s="29"/>
      <c r="K63" s="29"/>
      <c r="L63" s="49">
        <v>0.20833333333333334</v>
      </c>
    </row>
    <row r="64">
      <c r="A64" s="31">
        <v>19.0</v>
      </c>
      <c r="B64" s="32">
        <v>41.0</v>
      </c>
      <c r="C64" s="98" t="s">
        <v>67</v>
      </c>
      <c r="D64" s="68">
        <v>0.4004976851851852</v>
      </c>
      <c r="E64" s="68">
        <v>0.41594907407407405</v>
      </c>
      <c r="F64" s="60">
        <f t="shared" ref="F64:F66" si="22">E64-D64</f>
        <v>0.01545138889</v>
      </c>
      <c r="G64" s="69"/>
      <c r="H64" s="96">
        <f>F64+G64</f>
        <v>0.01545138889</v>
      </c>
      <c r="I64" s="97"/>
      <c r="J64" s="35">
        <v>0.3611111111111111</v>
      </c>
      <c r="K64" s="36">
        <v>0.3923611111111111</v>
      </c>
      <c r="L64" s="37" t="s">
        <v>20</v>
      </c>
    </row>
    <row r="65">
      <c r="A65" s="71" t="s">
        <v>71</v>
      </c>
      <c r="B65" s="58">
        <v>42.0</v>
      </c>
      <c r="C65" s="95"/>
      <c r="D65" s="20"/>
      <c r="E65" s="20"/>
      <c r="F65" s="60">
        <f t="shared" si="22"/>
        <v>0</v>
      </c>
      <c r="G65" s="40"/>
      <c r="H65" s="119" t="s">
        <v>38</v>
      </c>
      <c r="I65" s="62"/>
      <c r="J65" s="42"/>
      <c r="K65" s="43"/>
      <c r="L65" s="44"/>
    </row>
    <row r="66">
      <c r="A66" s="71"/>
      <c r="B66" s="58">
        <v>43.0</v>
      </c>
      <c r="C66" s="115" t="s">
        <v>39</v>
      </c>
      <c r="D66" s="20">
        <v>0.4010300925925926</v>
      </c>
      <c r="E66" s="20">
        <v>0.4155671296296296</v>
      </c>
      <c r="F66" s="60">
        <f t="shared" si="22"/>
        <v>0.01453703704</v>
      </c>
      <c r="G66" s="40"/>
      <c r="H66" s="96">
        <f>F66+G66</f>
        <v>0.01453703704</v>
      </c>
      <c r="I66" s="62">
        <v>1.0</v>
      </c>
      <c r="J66" s="42"/>
      <c r="K66" s="43"/>
      <c r="L66" s="44"/>
    </row>
    <row r="67">
      <c r="A67" s="65"/>
      <c r="F67" s="66"/>
      <c r="G67" s="29"/>
      <c r="H67" s="30"/>
      <c r="I67" s="29"/>
      <c r="J67" s="29"/>
      <c r="K67" s="29"/>
      <c r="L67" s="49">
        <v>0.4166666666666667</v>
      </c>
    </row>
    <row r="68">
      <c r="A68" s="31">
        <v>20.0</v>
      </c>
      <c r="B68" s="32">
        <v>44.0</v>
      </c>
      <c r="C68" s="98" t="s">
        <v>39</v>
      </c>
      <c r="D68" s="68">
        <v>0.4027662037037037</v>
      </c>
      <c r="E68" s="68">
        <v>0.4143981481481481</v>
      </c>
      <c r="F68" s="60">
        <f t="shared" ref="F68:F70" si="23">E68-D68</f>
        <v>0.01163194444</v>
      </c>
      <c r="G68" s="69"/>
      <c r="H68" s="96">
        <f t="shared" ref="H68:H70" si="24">F68+G68</f>
        <v>0.01163194444</v>
      </c>
      <c r="I68" s="97"/>
      <c r="J68" s="35">
        <v>0.3715277777777778</v>
      </c>
      <c r="K68" s="36">
        <v>0.3993055555555556</v>
      </c>
      <c r="L68" s="37" t="s">
        <v>20</v>
      </c>
    </row>
    <row r="69">
      <c r="A69" s="71" t="s">
        <v>72</v>
      </c>
      <c r="B69" s="58">
        <v>45.0</v>
      </c>
      <c r="C69" s="95" t="s">
        <v>73</v>
      </c>
      <c r="D69" s="20">
        <v>0.40380787037037036</v>
      </c>
      <c r="E69" s="76">
        <v>0.41519675925925925</v>
      </c>
      <c r="F69" s="120">
        <f t="shared" si="23"/>
        <v>0.01138888889</v>
      </c>
      <c r="G69" s="40"/>
      <c r="H69" s="61">
        <f t="shared" si="24"/>
        <v>0.01138888889</v>
      </c>
      <c r="I69" s="62">
        <v>1.0</v>
      </c>
      <c r="J69" s="42"/>
      <c r="K69" s="43"/>
      <c r="L69" s="44"/>
    </row>
    <row r="70">
      <c r="A70" s="31"/>
      <c r="B70" s="50">
        <v>46.0</v>
      </c>
      <c r="C70" s="107" t="s">
        <v>69</v>
      </c>
      <c r="D70" s="52">
        <v>0.4046412037037037</v>
      </c>
      <c r="E70" s="121">
        <v>0.4167361111111111</v>
      </c>
      <c r="F70" s="122">
        <f t="shared" si="23"/>
        <v>0.01209490741</v>
      </c>
      <c r="G70" s="54"/>
      <c r="H70" s="61">
        <f t="shared" si="24"/>
        <v>0.01209490741</v>
      </c>
      <c r="I70" s="56"/>
      <c r="J70" s="117"/>
      <c r="K70" s="118"/>
      <c r="L70" s="44"/>
    </row>
    <row r="71">
      <c r="A71" s="65"/>
      <c r="B71" s="99"/>
      <c r="C71" s="66"/>
      <c r="D71" s="100"/>
      <c r="E71" s="100"/>
      <c r="F71" s="66"/>
      <c r="G71" s="29"/>
      <c r="H71" s="30"/>
      <c r="I71" s="29"/>
      <c r="J71" s="29"/>
      <c r="K71" s="29"/>
      <c r="L71" s="49">
        <v>0.041666666666666664</v>
      </c>
    </row>
    <row r="72">
      <c r="A72" s="31">
        <v>21.0</v>
      </c>
      <c r="B72" s="32">
        <v>47.0</v>
      </c>
      <c r="C72" s="98" t="s">
        <v>73</v>
      </c>
      <c r="D72" s="68">
        <v>0.4060185185185185</v>
      </c>
      <c r="E72" s="68">
        <v>0.41756944444444444</v>
      </c>
      <c r="F72" s="60">
        <f>E72-D72</f>
        <v>0.01155092593</v>
      </c>
      <c r="G72" s="69"/>
      <c r="H72" s="96">
        <f>F72+G72</f>
        <v>0.01155092593</v>
      </c>
      <c r="I72" s="97">
        <v>1.0</v>
      </c>
      <c r="J72" s="35">
        <v>0.3715277777777778</v>
      </c>
      <c r="K72" s="36">
        <v>0.3993055555555556</v>
      </c>
      <c r="L72" s="37" t="s">
        <v>17</v>
      </c>
    </row>
    <row r="73">
      <c r="A73" s="71" t="s">
        <v>74</v>
      </c>
      <c r="B73" s="58"/>
      <c r="C73" s="40"/>
      <c r="D73" s="123"/>
      <c r="E73" s="123"/>
      <c r="F73" s="39"/>
      <c r="G73" s="40"/>
      <c r="H73" s="77">
        <v>0.0</v>
      </c>
      <c r="I73" s="40"/>
      <c r="J73" s="40"/>
      <c r="K73" s="63"/>
    </row>
    <row r="74">
      <c r="A74" s="124"/>
      <c r="B74" s="99"/>
      <c r="C74" s="66"/>
      <c r="D74" s="100"/>
      <c r="E74" s="100"/>
      <c r="F74" s="66"/>
      <c r="G74" s="29"/>
      <c r="H74" s="30"/>
      <c r="I74" s="29"/>
      <c r="J74" s="29"/>
      <c r="K74" s="29"/>
      <c r="L74" s="49">
        <v>0.20833333333333334</v>
      </c>
    </row>
    <row r="75">
      <c r="A75" s="31">
        <v>14.0</v>
      </c>
      <c r="B75" s="32">
        <v>35.0</v>
      </c>
      <c r="C75" s="19" t="s">
        <v>75</v>
      </c>
      <c r="D75" s="68">
        <v>0.40908564814814813</v>
      </c>
      <c r="E75" s="68">
        <v>0.4192708333333333</v>
      </c>
      <c r="F75" s="60">
        <f t="shared" ref="F75:F76" si="25">E75-D75</f>
        <v>0.01018518519</v>
      </c>
      <c r="G75" s="69"/>
      <c r="H75" s="96">
        <f t="shared" ref="H75:H76" si="26">F75+G75</f>
        <v>0.01018518519</v>
      </c>
      <c r="I75" s="97">
        <v>1.0</v>
      </c>
      <c r="J75" s="112">
        <v>0.375</v>
      </c>
      <c r="K75" s="36">
        <v>0.4027777777777778</v>
      </c>
      <c r="L75" s="37" t="s">
        <v>20</v>
      </c>
    </row>
    <row r="76">
      <c r="A76" s="71" t="s">
        <v>76</v>
      </c>
      <c r="B76" s="58">
        <v>36.0</v>
      </c>
      <c r="C76" s="95" t="s">
        <v>66</v>
      </c>
      <c r="D76" s="20">
        <v>0.40782407407407406</v>
      </c>
      <c r="E76" s="20">
        <v>0.41939814814814813</v>
      </c>
      <c r="F76" s="73">
        <f t="shared" si="25"/>
        <v>0.01157407407</v>
      </c>
      <c r="G76" s="40"/>
      <c r="H76" s="96">
        <f t="shared" si="26"/>
        <v>0.01157407407</v>
      </c>
      <c r="I76" s="114"/>
      <c r="J76" s="40"/>
      <c r="K76" s="63"/>
    </row>
    <row r="77">
      <c r="A77" s="65"/>
      <c r="F77" s="66"/>
      <c r="G77" s="29"/>
      <c r="H77" s="30"/>
      <c r="I77" s="29"/>
      <c r="J77" s="29"/>
      <c r="K77" s="29"/>
      <c r="L77" s="49">
        <v>0.125</v>
      </c>
    </row>
    <row r="78">
      <c r="A78" s="31">
        <v>22.0</v>
      </c>
      <c r="B78" s="32">
        <v>48.0</v>
      </c>
      <c r="C78" s="19" t="s">
        <v>77</v>
      </c>
      <c r="D78" s="68">
        <v>0.4099305555555556</v>
      </c>
      <c r="E78" s="68">
        <v>0.4217592592592593</v>
      </c>
      <c r="F78" s="60">
        <f t="shared" ref="F78:F82" si="27">E78-D78</f>
        <v>0.0118287037</v>
      </c>
      <c r="G78" s="69"/>
      <c r="H78" s="96">
        <f t="shared" ref="H78:H82" si="28">F78+G78</f>
        <v>0.0118287037</v>
      </c>
      <c r="I78" s="97"/>
      <c r="J78" s="35">
        <v>0.3784722222222222</v>
      </c>
      <c r="K78" s="36">
        <v>0.40625</v>
      </c>
      <c r="L78" s="37" t="s">
        <v>20</v>
      </c>
    </row>
    <row r="79">
      <c r="A79" s="4" t="s">
        <v>78</v>
      </c>
      <c r="B79" s="58">
        <v>49.0</v>
      </c>
      <c r="C79" s="125" t="s">
        <v>79</v>
      </c>
      <c r="D79" s="20">
        <v>0.4103472222222222</v>
      </c>
      <c r="E79" s="20">
        <v>0.4219675925925926</v>
      </c>
      <c r="F79" s="73">
        <f t="shared" si="27"/>
        <v>0.01162037037</v>
      </c>
      <c r="G79" s="40"/>
      <c r="H79" s="96">
        <f t="shared" si="28"/>
        <v>0.01162037037</v>
      </c>
      <c r="I79" s="114"/>
      <c r="J79" s="42"/>
      <c r="K79" s="43"/>
      <c r="L79" s="44"/>
    </row>
    <row r="80">
      <c r="A80" s="4"/>
      <c r="B80" s="58">
        <v>50.0</v>
      </c>
      <c r="C80" s="125" t="s">
        <v>39</v>
      </c>
      <c r="D80" s="20">
        <v>0.4107638888888889</v>
      </c>
      <c r="E80" s="20">
        <v>0.4223263888888889</v>
      </c>
      <c r="F80" s="73">
        <f t="shared" si="27"/>
        <v>0.0115625</v>
      </c>
      <c r="G80" s="40"/>
      <c r="H80" s="96">
        <f t="shared" si="28"/>
        <v>0.0115625</v>
      </c>
      <c r="I80" s="62">
        <v>1.0</v>
      </c>
      <c r="J80" s="42"/>
      <c r="K80" s="43"/>
      <c r="L80" s="44"/>
    </row>
    <row r="81">
      <c r="A81" s="125"/>
      <c r="B81" s="58">
        <v>51.0</v>
      </c>
      <c r="C81" s="125" t="s">
        <v>67</v>
      </c>
      <c r="D81" s="20">
        <v>0.41122685185185187</v>
      </c>
      <c r="E81" s="20">
        <v>0.4235300925925926</v>
      </c>
      <c r="F81" s="73">
        <f t="shared" si="27"/>
        <v>0.01230324074</v>
      </c>
      <c r="G81" s="40"/>
      <c r="H81" s="96">
        <f t="shared" si="28"/>
        <v>0.01230324074</v>
      </c>
      <c r="I81" s="62"/>
      <c r="J81" s="42"/>
      <c r="K81" s="43"/>
      <c r="L81" s="44"/>
    </row>
    <row r="82">
      <c r="A82" s="4"/>
      <c r="B82" s="58">
        <v>52.0</v>
      </c>
      <c r="C82" s="125" t="s">
        <v>80</v>
      </c>
      <c r="D82" s="20">
        <v>0.4111574074074074</v>
      </c>
      <c r="E82" s="20">
        <v>0.42391203703703706</v>
      </c>
      <c r="F82" s="73">
        <f t="shared" si="27"/>
        <v>0.01275462963</v>
      </c>
      <c r="G82" s="40"/>
      <c r="H82" s="61">
        <f t="shared" si="28"/>
        <v>0.01275462963</v>
      </c>
      <c r="I82" s="62"/>
      <c r="J82" s="42"/>
      <c r="K82" s="43"/>
      <c r="L82" s="44"/>
    </row>
    <row r="83">
      <c r="A83" s="65"/>
      <c r="B83" s="126"/>
      <c r="C83" s="126"/>
      <c r="D83" s="100"/>
      <c r="E83" s="100"/>
      <c r="F83" s="66"/>
      <c r="G83" s="29"/>
      <c r="H83" s="30"/>
      <c r="I83" s="29"/>
      <c r="J83" s="29"/>
      <c r="K83" s="29"/>
      <c r="L83" s="49">
        <v>0.125</v>
      </c>
    </row>
    <row r="84">
      <c r="A84" s="31">
        <v>23.0</v>
      </c>
      <c r="B84" s="32">
        <v>53.0</v>
      </c>
      <c r="C84" s="19" t="s">
        <v>77</v>
      </c>
      <c r="D84" s="68">
        <v>0.4132175925925926</v>
      </c>
      <c r="E84" s="68">
        <v>0.4248958333333333</v>
      </c>
      <c r="F84" s="60">
        <f t="shared" ref="F84:F86" si="29">E84-D84</f>
        <v>0.01167824074</v>
      </c>
      <c r="G84" s="69"/>
      <c r="H84" s="96">
        <f t="shared" ref="H84:H86" si="30">F84+G84</f>
        <v>0.01167824074</v>
      </c>
      <c r="I84" s="97">
        <v>1.0</v>
      </c>
      <c r="J84" s="127">
        <v>0.3819444444444444</v>
      </c>
      <c r="K84" s="36">
        <v>0.4097222222222222</v>
      </c>
      <c r="L84" s="37" t="s">
        <v>20</v>
      </c>
    </row>
    <row r="85">
      <c r="A85" s="4" t="s">
        <v>81</v>
      </c>
      <c r="B85" s="50">
        <v>54.0</v>
      </c>
      <c r="C85" s="107" t="s">
        <v>67</v>
      </c>
      <c r="D85" s="52">
        <v>0.4136574074074074</v>
      </c>
      <c r="E85" s="52">
        <v>0.4272800925925926</v>
      </c>
      <c r="F85" s="53">
        <f t="shared" si="29"/>
        <v>0.01362268519</v>
      </c>
      <c r="G85" s="54"/>
      <c r="H85" s="96">
        <f t="shared" si="30"/>
        <v>0.01362268519</v>
      </c>
      <c r="I85" s="128"/>
      <c r="J85" s="54"/>
      <c r="K85" s="118"/>
      <c r="L85" s="44"/>
    </row>
    <row r="86">
      <c r="A86" s="4"/>
      <c r="B86" s="50">
        <v>55.0</v>
      </c>
      <c r="C86" s="107" t="s">
        <v>73</v>
      </c>
      <c r="D86" s="52">
        <v>0.41453703703703704</v>
      </c>
      <c r="E86" s="52">
        <v>0.42913194444444447</v>
      </c>
      <c r="F86" s="53">
        <f t="shared" si="29"/>
        <v>0.01459490741</v>
      </c>
      <c r="G86" s="54"/>
      <c r="H86" s="96">
        <f t="shared" si="30"/>
        <v>0.01459490741</v>
      </c>
      <c r="I86" s="128"/>
      <c r="J86" s="54"/>
      <c r="K86" s="118"/>
      <c r="L86" s="44"/>
    </row>
    <row r="87">
      <c r="A87" s="65"/>
      <c r="F87" s="66"/>
      <c r="G87" s="29"/>
      <c r="H87" s="30"/>
      <c r="I87" s="29"/>
      <c r="J87" s="29"/>
      <c r="K87" s="29"/>
      <c r="L87" s="49">
        <v>0.125</v>
      </c>
    </row>
    <row r="88">
      <c r="A88" s="129">
        <v>24.0</v>
      </c>
      <c r="B88" s="50">
        <v>56.0</v>
      </c>
      <c r="C88" s="98" t="s">
        <v>82</v>
      </c>
      <c r="D88" s="68">
        <v>0.4194097222222222</v>
      </c>
      <c r="E88" s="68">
        <v>0.43266203703703704</v>
      </c>
      <c r="F88" s="60">
        <f t="shared" ref="F88:F91" si="31">E88-D88</f>
        <v>0.01325231481</v>
      </c>
      <c r="G88" s="69"/>
      <c r="H88" s="96">
        <f t="shared" ref="H88:H91" si="32">G88+F88</f>
        <v>0.01325231481</v>
      </c>
      <c r="I88" s="97"/>
      <c r="J88" s="35">
        <v>0.3854166666666667</v>
      </c>
      <c r="K88" s="36">
        <v>0.4131944444444444</v>
      </c>
      <c r="L88" s="37" t="s">
        <v>20</v>
      </c>
    </row>
    <row r="89">
      <c r="A89" s="71" t="s">
        <v>83</v>
      </c>
      <c r="B89" s="50">
        <v>57.0</v>
      </c>
      <c r="C89" s="95" t="s">
        <v>39</v>
      </c>
      <c r="D89" s="20">
        <v>0.4178703703703704</v>
      </c>
      <c r="E89" s="20">
        <v>0.43064814814814817</v>
      </c>
      <c r="F89" s="73">
        <f t="shared" si="31"/>
        <v>0.01277777778</v>
      </c>
      <c r="G89" s="40"/>
      <c r="H89" s="96">
        <f t="shared" si="32"/>
        <v>0.01277777778</v>
      </c>
      <c r="I89" s="114"/>
      <c r="J89" s="42"/>
      <c r="K89" s="43"/>
      <c r="L89" s="44"/>
    </row>
    <row r="90">
      <c r="A90" s="31"/>
      <c r="B90" s="50">
        <v>58.0</v>
      </c>
      <c r="C90" s="107" t="s">
        <v>73</v>
      </c>
      <c r="D90" s="52">
        <v>0.41726851851851854</v>
      </c>
      <c r="E90" s="52">
        <v>0.4310185185185185</v>
      </c>
      <c r="F90" s="53">
        <f t="shared" si="31"/>
        <v>0.01375</v>
      </c>
      <c r="G90" s="54"/>
      <c r="H90" s="96">
        <f t="shared" si="32"/>
        <v>0.01375</v>
      </c>
      <c r="I90" s="128"/>
      <c r="J90" s="117"/>
      <c r="K90" s="118"/>
      <c r="L90" s="44"/>
    </row>
    <row r="91">
      <c r="A91" s="31"/>
      <c r="B91" s="50">
        <v>59.0</v>
      </c>
      <c r="C91" s="107" t="s">
        <v>69</v>
      </c>
      <c r="D91" s="52">
        <v>0.41653935185185187</v>
      </c>
      <c r="E91" s="52">
        <v>0.42876157407407406</v>
      </c>
      <c r="F91" s="53">
        <f t="shared" si="31"/>
        <v>0.01222222222</v>
      </c>
      <c r="G91" s="54"/>
      <c r="H91" s="96">
        <f t="shared" si="32"/>
        <v>0.01222222222</v>
      </c>
      <c r="I91" s="56">
        <v>1.0</v>
      </c>
      <c r="J91" s="117"/>
      <c r="K91" s="118"/>
      <c r="L91" s="44"/>
    </row>
    <row r="92">
      <c r="A92" s="65"/>
      <c r="F92" s="66"/>
      <c r="G92" s="29"/>
      <c r="H92" s="30"/>
      <c r="I92" s="29"/>
      <c r="J92" s="29"/>
      <c r="K92" s="29"/>
      <c r="L92" s="49">
        <v>0.125</v>
      </c>
    </row>
    <row r="93">
      <c r="A93" s="71">
        <v>25.0</v>
      </c>
      <c r="B93" s="58">
        <v>60.0</v>
      </c>
      <c r="C93" s="95" t="s">
        <v>82</v>
      </c>
      <c r="D93" s="20">
        <v>0.420474537037037</v>
      </c>
      <c r="E93" s="20">
        <v>0.43416666666666665</v>
      </c>
      <c r="F93" s="73">
        <f t="shared" ref="F93:F94" si="33">E93-D93</f>
        <v>0.01369212963</v>
      </c>
      <c r="G93" s="40"/>
      <c r="H93" s="130">
        <f t="shared" ref="H93:H94" si="34">G93+F93</f>
        <v>0.01369212963</v>
      </c>
      <c r="I93" s="62">
        <v>1.0</v>
      </c>
      <c r="J93" s="112">
        <v>0.3888888888888889</v>
      </c>
      <c r="K93" s="131">
        <v>0.4166666666666667</v>
      </c>
      <c r="L93" s="37" t="s">
        <v>20</v>
      </c>
    </row>
    <row r="94">
      <c r="A94" s="71" t="s">
        <v>84</v>
      </c>
      <c r="B94" s="58">
        <v>61.0</v>
      </c>
      <c r="C94" s="95" t="s">
        <v>73</v>
      </c>
      <c r="D94" s="20">
        <v>0.42019675925925926</v>
      </c>
      <c r="E94" s="20">
        <v>0.43600694444444443</v>
      </c>
      <c r="F94" s="73">
        <f t="shared" si="33"/>
        <v>0.01581018519</v>
      </c>
      <c r="G94" s="40"/>
      <c r="H94" s="130">
        <f t="shared" si="34"/>
        <v>0.01581018519</v>
      </c>
      <c r="I94" s="114"/>
      <c r="J94" s="74"/>
      <c r="K94" s="132"/>
    </row>
    <row r="95">
      <c r="A95" s="109"/>
      <c r="F95" s="110"/>
      <c r="G95" s="110"/>
      <c r="H95" s="111"/>
      <c r="I95" s="110"/>
      <c r="J95" s="110"/>
      <c r="K95" s="110"/>
      <c r="L95" s="49">
        <v>0.125</v>
      </c>
    </row>
    <row r="96">
      <c r="A96" s="31">
        <v>11.0</v>
      </c>
      <c r="B96" s="32">
        <v>62.0</v>
      </c>
      <c r="C96" s="113" t="s">
        <v>85</v>
      </c>
      <c r="D96" s="133">
        <v>0.42163194444444446</v>
      </c>
      <c r="E96" s="68">
        <v>0.43355324074074075</v>
      </c>
      <c r="F96" s="134">
        <f t="shared" ref="F96:F100" si="35">E96-D96</f>
        <v>0.0119212963</v>
      </c>
      <c r="G96" s="40"/>
      <c r="H96" s="61">
        <f t="shared" ref="H96:H97" si="36">F96+G96</f>
        <v>0.0119212963</v>
      </c>
      <c r="I96" s="108">
        <v>1.0</v>
      </c>
      <c r="J96" s="112">
        <v>0.3923611111111111</v>
      </c>
      <c r="K96" s="36">
        <v>0.4201388888888889</v>
      </c>
      <c r="L96" s="37" t="s">
        <v>20</v>
      </c>
    </row>
    <row r="97">
      <c r="A97" s="31" t="s">
        <v>86</v>
      </c>
      <c r="B97" s="50">
        <v>63.0</v>
      </c>
      <c r="C97" s="51" t="s">
        <v>87</v>
      </c>
      <c r="D97" s="52">
        <v>0.4228703703703704</v>
      </c>
      <c r="E97" s="52">
        <v>0.4373842592592593</v>
      </c>
      <c r="F97" s="73">
        <f t="shared" si="35"/>
        <v>0.01451388889</v>
      </c>
      <c r="G97" s="40"/>
      <c r="H97" s="61">
        <f t="shared" si="36"/>
        <v>0.01451388889</v>
      </c>
      <c r="I97" s="108"/>
      <c r="J97" s="40"/>
      <c r="K97" s="63"/>
    </row>
    <row r="98">
      <c r="A98" s="31"/>
      <c r="B98" s="50">
        <v>64.0</v>
      </c>
      <c r="C98" s="51" t="s">
        <v>60</v>
      </c>
      <c r="D98" s="52"/>
      <c r="E98" s="52"/>
      <c r="F98" s="73">
        <f t="shared" si="35"/>
        <v>0</v>
      </c>
      <c r="G98" s="40"/>
      <c r="H98" s="135" t="s">
        <v>38</v>
      </c>
      <c r="I98" s="108"/>
      <c r="J98" s="40"/>
      <c r="K98" s="63"/>
    </row>
    <row r="99">
      <c r="A99" s="31"/>
      <c r="B99" s="50">
        <v>65.0</v>
      </c>
      <c r="C99" s="51" t="s">
        <v>88</v>
      </c>
      <c r="D99" s="52">
        <v>0.423275462962963</v>
      </c>
      <c r="E99" s="52">
        <v>0.436875</v>
      </c>
      <c r="F99" s="73">
        <f t="shared" si="35"/>
        <v>0.01359953704</v>
      </c>
      <c r="G99" s="40"/>
      <c r="H99" s="61">
        <f t="shared" ref="H99:H100" si="37">F99+G99</f>
        <v>0.01359953704</v>
      </c>
      <c r="I99" s="108"/>
      <c r="J99" s="40"/>
      <c r="K99" s="63"/>
    </row>
    <row r="100">
      <c r="A100" s="31"/>
      <c r="B100" s="50">
        <v>66.0</v>
      </c>
      <c r="C100" s="51" t="s">
        <v>89</v>
      </c>
      <c r="D100" s="52">
        <v>0.4279861111111111</v>
      </c>
      <c r="E100" s="52">
        <v>0.446400462962963</v>
      </c>
      <c r="F100" s="53">
        <f t="shared" si="35"/>
        <v>0.01841435185</v>
      </c>
      <c r="G100" s="54"/>
      <c r="H100" s="61">
        <f t="shared" si="37"/>
        <v>0.01841435185</v>
      </c>
      <c r="I100" s="136"/>
      <c r="J100" s="54"/>
      <c r="K100" s="137"/>
    </row>
    <row r="101">
      <c r="A101" s="65"/>
      <c r="B101" s="99"/>
      <c r="C101" s="66"/>
      <c r="D101" s="100"/>
      <c r="E101" s="100"/>
      <c r="F101" s="66"/>
      <c r="G101" s="29"/>
      <c r="H101" s="30"/>
      <c r="I101" s="29"/>
      <c r="J101" s="29"/>
      <c r="K101" s="29"/>
    </row>
    <row r="102">
      <c r="A102" s="31">
        <v>16.0</v>
      </c>
      <c r="B102" s="32">
        <v>67.0</v>
      </c>
      <c r="C102" s="19" t="s">
        <v>90</v>
      </c>
      <c r="D102" s="68">
        <v>0.44533564814814813</v>
      </c>
      <c r="E102" s="68">
        <v>0.45101851851851854</v>
      </c>
      <c r="F102" s="60">
        <f>E102-D102</f>
        <v>0.00568287037</v>
      </c>
      <c r="G102" s="69"/>
      <c r="H102" s="138">
        <f>F102+G102</f>
        <v>0.00568287037</v>
      </c>
      <c r="I102" s="97"/>
      <c r="J102" s="139">
        <v>0.3993055555555556</v>
      </c>
      <c r="K102" s="36">
        <v>0.4305555555555556</v>
      </c>
      <c r="L102" s="49">
        <v>0.4166666666666667</v>
      </c>
    </row>
    <row r="103">
      <c r="A103" s="57" t="s">
        <v>91</v>
      </c>
      <c r="B103" s="58"/>
      <c r="C103" s="125"/>
      <c r="D103" s="20"/>
      <c r="E103" s="20"/>
      <c r="F103" s="88"/>
      <c r="G103" s="40"/>
      <c r="H103" s="101" t="s">
        <v>38</v>
      </c>
      <c r="I103" s="62"/>
      <c r="J103" s="42"/>
      <c r="K103" s="43"/>
      <c r="L103" s="37" t="s">
        <v>20</v>
      </c>
    </row>
    <row r="104">
      <c r="A104" s="65"/>
      <c r="F104" s="66"/>
      <c r="G104" s="29"/>
      <c r="H104" s="30"/>
      <c r="I104" s="29"/>
      <c r="J104" s="29"/>
      <c r="K104" s="29"/>
      <c r="L104" s="44"/>
    </row>
    <row r="105">
      <c r="A105" s="31">
        <v>17.0</v>
      </c>
      <c r="B105" s="50"/>
      <c r="C105" s="107"/>
      <c r="D105" s="52"/>
      <c r="E105" s="52"/>
      <c r="F105" s="140"/>
      <c r="G105" s="54"/>
      <c r="H105" s="141">
        <f>F105+I105</f>
        <v>0</v>
      </c>
      <c r="I105" s="56"/>
      <c r="J105" s="35">
        <v>0.4027777777777778</v>
      </c>
      <c r="K105" s="36">
        <v>0.4340277777777778</v>
      </c>
      <c r="L105" s="49">
        <v>0.041666666666666664</v>
      </c>
    </row>
    <row r="106">
      <c r="A106" s="57" t="s">
        <v>92</v>
      </c>
      <c r="B106" s="42"/>
      <c r="C106" s="40"/>
      <c r="D106" s="123"/>
      <c r="E106" s="123"/>
      <c r="F106" s="39"/>
      <c r="G106" s="40"/>
      <c r="H106" s="89">
        <f t="shared" ref="H106:H111" si="38">F106+G106</f>
        <v>0</v>
      </c>
      <c r="I106" s="40"/>
      <c r="J106" s="40"/>
      <c r="K106" s="63"/>
      <c r="L106" s="37" t="s">
        <v>17</v>
      </c>
    </row>
    <row r="107">
      <c r="A107" s="142" t="s">
        <v>93</v>
      </c>
      <c r="B107" s="95">
        <v>151.0</v>
      </c>
      <c r="C107" s="115" t="s">
        <v>94</v>
      </c>
      <c r="D107" s="20">
        <v>0.446412037037037</v>
      </c>
      <c r="E107" s="20">
        <v>0.4514699074074074</v>
      </c>
      <c r="F107" s="73">
        <f t="shared" ref="F107:F111" si="39">E107-D107</f>
        <v>0.00505787037</v>
      </c>
      <c r="G107" s="40"/>
      <c r="H107" s="96">
        <f t="shared" si="38"/>
        <v>0.00505787037</v>
      </c>
      <c r="I107" s="40"/>
      <c r="J107" s="40"/>
      <c r="K107" s="63"/>
      <c r="L107" s="37"/>
    </row>
    <row r="108">
      <c r="A108" s="57" t="s">
        <v>95</v>
      </c>
      <c r="B108" s="115">
        <v>152.0</v>
      </c>
      <c r="C108" s="107" t="s">
        <v>69</v>
      </c>
      <c r="D108" s="20">
        <v>0.4461574074074074</v>
      </c>
      <c r="E108" s="20">
        <v>0.45069444444444445</v>
      </c>
      <c r="F108" s="73">
        <f t="shared" si="39"/>
        <v>0.004537037037</v>
      </c>
      <c r="G108" s="40"/>
      <c r="H108" s="61">
        <f t="shared" si="38"/>
        <v>0.004537037037</v>
      </c>
      <c r="I108" s="62"/>
      <c r="J108" s="35"/>
      <c r="K108" s="36"/>
      <c r="L108" s="37"/>
    </row>
    <row r="109">
      <c r="A109" s="57" t="s">
        <v>96</v>
      </c>
      <c r="B109" s="107">
        <v>153.0</v>
      </c>
      <c r="C109" s="19" t="s">
        <v>79</v>
      </c>
      <c r="D109" s="20">
        <v>0.446875</v>
      </c>
      <c r="E109" s="20">
        <v>0.45210648148148147</v>
      </c>
      <c r="F109" s="73">
        <f t="shared" si="39"/>
        <v>0.005231481481</v>
      </c>
      <c r="G109" s="40"/>
      <c r="H109" s="61">
        <f t="shared" si="38"/>
        <v>0.005231481481</v>
      </c>
      <c r="I109" s="62"/>
      <c r="J109" s="35"/>
      <c r="K109" s="36"/>
      <c r="L109" s="37"/>
    </row>
    <row r="110">
      <c r="A110" s="31" t="s">
        <v>97</v>
      </c>
      <c r="B110" s="19">
        <v>154.0</v>
      </c>
      <c r="C110" s="125" t="s">
        <v>94</v>
      </c>
      <c r="D110" s="20">
        <v>0.4453125</v>
      </c>
      <c r="E110" s="20">
        <v>0.4516435185185185</v>
      </c>
      <c r="F110" s="73">
        <f t="shared" si="39"/>
        <v>0.006331018519</v>
      </c>
      <c r="G110" s="40"/>
      <c r="H110" s="96">
        <f t="shared" si="38"/>
        <v>0.006331018519</v>
      </c>
      <c r="I110" s="62"/>
      <c r="J110" s="42"/>
      <c r="K110" s="43"/>
      <c r="L110" s="44"/>
    </row>
    <row r="111">
      <c r="A111" s="57" t="s">
        <v>96</v>
      </c>
      <c r="B111" s="107">
        <v>157.0</v>
      </c>
      <c r="C111" s="19" t="s">
        <v>80</v>
      </c>
      <c r="D111" s="143">
        <v>0.4478009259259259</v>
      </c>
      <c r="E111" s="143">
        <v>0.4525925925925926</v>
      </c>
      <c r="F111" s="144">
        <f t="shared" si="39"/>
        <v>0.004791666667</v>
      </c>
      <c r="G111" s="145"/>
      <c r="H111" s="61">
        <f t="shared" si="38"/>
        <v>0.004791666667</v>
      </c>
      <c r="I111" s="145"/>
      <c r="J111" s="146"/>
      <c r="K111" s="147"/>
      <c r="L111" s="44"/>
    </row>
    <row r="112">
      <c r="A112" s="65"/>
      <c r="B112" s="126"/>
      <c r="C112" s="126"/>
      <c r="D112" s="100"/>
      <c r="E112" s="100"/>
      <c r="F112" s="66"/>
      <c r="G112" s="29"/>
      <c r="H112" s="148"/>
      <c r="I112" s="29"/>
      <c r="J112" s="29"/>
      <c r="K112" s="29"/>
      <c r="L112" s="44"/>
    </row>
    <row r="113">
      <c r="A113" s="149" t="s">
        <v>98</v>
      </c>
      <c r="L113" s="44"/>
    </row>
    <row r="114">
      <c r="A114" s="65"/>
      <c r="F114" s="66"/>
      <c r="G114" s="29"/>
      <c r="H114" s="30"/>
      <c r="I114" s="29"/>
      <c r="J114" s="29"/>
      <c r="K114" s="29"/>
      <c r="L114" s="44"/>
    </row>
    <row r="115">
      <c r="A115" s="31" t="s">
        <v>99</v>
      </c>
      <c r="B115" s="32">
        <v>68.0</v>
      </c>
      <c r="C115" s="19" t="s">
        <v>67</v>
      </c>
      <c r="D115" s="68">
        <v>0.47935185185185186</v>
      </c>
      <c r="E115" s="68">
        <v>0.4945833333333333</v>
      </c>
      <c r="F115" s="60">
        <f t="shared" ref="F115:F116" si="40">E115-D115</f>
        <v>0.01523148148</v>
      </c>
      <c r="G115" s="69"/>
      <c r="H115" s="96">
        <f t="shared" ref="H115:H116" si="41">G115+F115</f>
        <v>0.01523148148</v>
      </c>
      <c r="I115" s="97"/>
      <c r="J115" s="35">
        <v>0.4479166666666667</v>
      </c>
      <c r="K115" s="36">
        <v>0.4791666666666667</v>
      </c>
      <c r="L115" s="37" t="s">
        <v>17</v>
      </c>
    </row>
    <row r="116">
      <c r="A116" s="57" t="s">
        <v>100</v>
      </c>
      <c r="B116" s="58">
        <v>69.0</v>
      </c>
      <c r="C116" s="115" t="s">
        <v>73</v>
      </c>
      <c r="D116" s="20">
        <v>0.47707175925925926</v>
      </c>
      <c r="E116" s="20">
        <v>0.4913310185185185</v>
      </c>
      <c r="F116" s="73">
        <f t="shared" si="40"/>
        <v>0.01425925926</v>
      </c>
      <c r="G116" s="40"/>
      <c r="H116" s="96">
        <f t="shared" si="41"/>
        <v>0.01425925926</v>
      </c>
      <c r="I116" s="108">
        <v>1.0</v>
      </c>
      <c r="J116" s="40"/>
      <c r="K116" s="63"/>
      <c r="L116" s="37" t="s">
        <v>20</v>
      </c>
    </row>
    <row r="117">
      <c r="A117" s="57"/>
      <c r="B117" s="58"/>
      <c r="D117" s="123"/>
      <c r="E117" s="123"/>
      <c r="F117" s="39"/>
      <c r="G117" s="40"/>
      <c r="H117" s="101" t="s">
        <v>38</v>
      </c>
      <c r="I117" s="40"/>
      <c r="J117" s="40"/>
      <c r="K117" s="63"/>
      <c r="L117" s="44"/>
    </row>
    <row r="118">
      <c r="A118" s="150"/>
      <c r="B118" s="151"/>
      <c r="C118" s="151"/>
      <c r="D118" s="151"/>
      <c r="E118" s="152"/>
      <c r="F118" s="153"/>
      <c r="G118" s="154"/>
      <c r="H118" s="155"/>
      <c r="I118" s="154"/>
      <c r="J118" s="154"/>
      <c r="K118" s="154"/>
      <c r="L118" s="49">
        <v>0.041666666666666664</v>
      </c>
    </row>
    <row r="119">
      <c r="A119" s="4" t="s">
        <v>101</v>
      </c>
      <c r="B119" s="50">
        <v>70.0</v>
      </c>
      <c r="C119" s="107" t="s">
        <v>69</v>
      </c>
      <c r="D119" s="52">
        <v>0.4814351851851852</v>
      </c>
      <c r="E119" s="52">
        <v>0.49711805555555555</v>
      </c>
      <c r="F119" s="53">
        <f>E119-D119</f>
        <v>0.01568287037</v>
      </c>
      <c r="G119" s="54"/>
      <c r="H119" s="55">
        <f>F119+G119</f>
        <v>0.01568287037</v>
      </c>
      <c r="I119" s="56">
        <v>1.0</v>
      </c>
      <c r="J119" s="35">
        <v>0.4479166666666667</v>
      </c>
      <c r="K119" s="36">
        <v>0.4791666666666667</v>
      </c>
      <c r="L119" s="37" t="s">
        <v>17</v>
      </c>
    </row>
    <row r="120">
      <c r="A120" s="116" t="s">
        <v>102</v>
      </c>
      <c r="B120" s="58"/>
      <c r="C120" s="107"/>
      <c r="D120" s="20"/>
      <c r="E120" s="20"/>
      <c r="F120" s="88"/>
      <c r="G120" s="40"/>
      <c r="H120" s="101" t="s">
        <v>38</v>
      </c>
      <c r="I120" s="62"/>
      <c r="J120" s="42"/>
      <c r="K120" s="43"/>
    </row>
    <row r="121">
      <c r="A121" s="65"/>
      <c r="B121" s="99"/>
      <c r="C121" s="66"/>
      <c r="D121" s="100"/>
      <c r="E121" s="100"/>
      <c r="F121" s="66"/>
      <c r="G121" s="29"/>
      <c r="H121" s="30"/>
      <c r="I121" s="29"/>
      <c r="J121" s="29"/>
      <c r="K121" s="29"/>
      <c r="L121" s="49">
        <v>0.125</v>
      </c>
    </row>
    <row r="122">
      <c r="A122" s="31">
        <v>28.0</v>
      </c>
      <c r="B122" s="32">
        <v>71.0</v>
      </c>
      <c r="C122" s="19" t="s">
        <v>67</v>
      </c>
      <c r="D122" s="68">
        <v>0.482650462962963</v>
      </c>
      <c r="E122" s="68">
        <v>0.49819444444444444</v>
      </c>
      <c r="F122" s="60">
        <f t="shared" ref="F122:F123" si="42">E122-D122</f>
        <v>0.01554398148</v>
      </c>
      <c r="G122" s="69"/>
      <c r="H122" s="96">
        <f t="shared" ref="H122:H123" si="43">G122+F122</f>
        <v>0.01554398148</v>
      </c>
      <c r="I122" s="97">
        <v>1.0</v>
      </c>
      <c r="J122" s="35">
        <v>0.4513888888888889</v>
      </c>
      <c r="K122" s="36">
        <v>0.4826388888888889</v>
      </c>
      <c r="L122" s="37" t="s">
        <v>20</v>
      </c>
    </row>
    <row r="123">
      <c r="A123" s="57" t="s">
        <v>103</v>
      </c>
      <c r="B123" s="58">
        <v>72.0</v>
      </c>
      <c r="C123" s="115" t="s">
        <v>73</v>
      </c>
      <c r="D123" s="20">
        <v>0.48766203703703703</v>
      </c>
      <c r="E123" s="76">
        <v>0.5059027777777778</v>
      </c>
      <c r="F123" s="120">
        <f t="shared" si="42"/>
        <v>0.01824074074</v>
      </c>
      <c r="G123" s="40"/>
      <c r="H123" s="96">
        <f t="shared" si="43"/>
        <v>0.01824074074</v>
      </c>
      <c r="I123" s="40"/>
      <c r="J123" s="40"/>
      <c r="K123" s="63"/>
      <c r="L123" s="44"/>
    </row>
    <row r="124">
      <c r="A124" s="92"/>
      <c r="F124" s="92"/>
      <c r="G124" s="92"/>
      <c r="H124" s="93"/>
      <c r="I124" s="92"/>
      <c r="J124" s="92"/>
      <c r="K124" s="92"/>
      <c r="L124" s="49">
        <v>0.125</v>
      </c>
    </row>
    <row r="125">
      <c r="A125" s="31">
        <v>30.0</v>
      </c>
      <c r="B125" s="32">
        <v>73.0</v>
      </c>
      <c r="C125" s="19" t="s">
        <v>77</v>
      </c>
      <c r="D125" s="68">
        <v>0.48582175925925924</v>
      </c>
      <c r="E125" s="68">
        <v>0.5005555555555555</v>
      </c>
      <c r="F125" s="60">
        <f t="shared" ref="F125:F126" si="44">E125-D125</f>
        <v>0.0147337963</v>
      </c>
      <c r="G125" s="69"/>
      <c r="H125" s="96">
        <f t="shared" ref="H125:H126" si="45">G125+F125</f>
        <v>0.0147337963</v>
      </c>
      <c r="I125" s="97">
        <v>1.0</v>
      </c>
      <c r="J125" s="35">
        <v>0.4548611111111111</v>
      </c>
      <c r="K125" s="36">
        <v>0.4861111111111111</v>
      </c>
      <c r="L125" s="37" t="s">
        <v>20</v>
      </c>
    </row>
    <row r="126">
      <c r="A126" s="3" t="s">
        <v>104</v>
      </c>
      <c r="B126" s="75">
        <v>74.0</v>
      </c>
      <c r="C126" s="95" t="s">
        <v>73</v>
      </c>
      <c r="D126" s="20">
        <v>0.48506944444444444</v>
      </c>
      <c r="E126" s="20">
        <v>0.5000694444444445</v>
      </c>
      <c r="F126" s="73">
        <f t="shared" si="44"/>
        <v>0.015</v>
      </c>
      <c r="G126" s="40"/>
      <c r="H126" s="96">
        <f t="shared" si="45"/>
        <v>0.015</v>
      </c>
      <c r="I126" s="114"/>
      <c r="J126" s="40"/>
      <c r="K126" s="63"/>
      <c r="L126" s="44"/>
    </row>
    <row r="127">
      <c r="A127" s="65"/>
      <c r="F127" s="66"/>
      <c r="G127" s="29"/>
      <c r="H127" s="30"/>
      <c r="I127" s="29"/>
      <c r="J127" s="29"/>
      <c r="K127" s="29"/>
      <c r="L127" s="49">
        <v>0.125</v>
      </c>
    </row>
    <row r="128">
      <c r="A128" s="31">
        <v>31.0</v>
      </c>
      <c r="B128" s="32">
        <v>75.0</v>
      </c>
      <c r="C128" s="19" t="s">
        <v>77</v>
      </c>
      <c r="D128" s="68">
        <v>0.49363425925925924</v>
      </c>
      <c r="E128" s="68">
        <v>0.512175925925926</v>
      </c>
      <c r="F128" s="60">
        <f t="shared" ref="F128:F129" si="46">E128-D128</f>
        <v>0.01854166667</v>
      </c>
      <c r="G128" s="69"/>
      <c r="H128" s="96">
        <f t="shared" ref="H128:H129" si="47">G128+F128</f>
        <v>0.01854166667</v>
      </c>
      <c r="I128" s="97"/>
      <c r="J128" s="35">
        <v>0.4583333333333333</v>
      </c>
      <c r="K128" s="36">
        <v>0.4895833333333333</v>
      </c>
      <c r="L128" s="37" t="s">
        <v>20</v>
      </c>
    </row>
    <row r="129">
      <c r="A129" s="3" t="s">
        <v>105</v>
      </c>
      <c r="B129" s="75">
        <v>76.0</v>
      </c>
      <c r="C129" s="95" t="s">
        <v>70</v>
      </c>
      <c r="D129" s="20">
        <v>0.4899074074074074</v>
      </c>
      <c r="E129" s="20">
        <v>0.5053240740740741</v>
      </c>
      <c r="F129" s="73">
        <f t="shared" si="46"/>
        <v>0.01541666667</v>
      </c>
      <c r="G129" s="40"/>
      <c r="H129" s="96">
        <f t="shared" si="47"/>
        <v>0.01541666667</v>
      </c>
      <c r="I129" s="62">
        <v>1.0</v>
      </c>
      <c r="J129" s="40"/>
      <c r="K129" s="63"/>
      <c r="L129" s="44"/>
    </row>
    <row r="130">
      <c r="A130" s="65"/>
      <c r="F130" s="66"/>
      <c r="G130" s="29"/>
      <c r="H130" s="30"/>
      <c r="I130" s="29"/>
      <c r="J130" s="29"/>
      <c r="K130" s="29"/>
      <c r="L130" s="49"/>
    </row>
    <row r="131">
      <c r="A131" s="156">
        <v>36.0</v>
      </c>
      <c r="B131" s="157">
        <v>77.0</v>
      </c>
      <c r="C131" s="158" t="s">
        <v>66</v>
      </c>
      <c r="D131" s="159">
        <v>0.4946990740740741</v>
      </c>
      <c r="E131" s="159">
        <v>0.5070833333333333</v>
      </c>
      <c r="F131" s="160">
        <f t="shared" ref="F131:F133" si="48">E131-D131</f>
        <v>0.01238425926</v>
      </c>
      <c r="G131" s="161"/>
      <c r="H131" s="162">
        <f t="shared" ref="H131:H133" si="49">F131+G131</f>
        <v>0.01238425926</v>
      </c>
      <c r="I131" s="158">
        <v>1.0</v>
      </c>
      <c r="J131" s="146">
        <v>0.46875</v>
      </c>
      <c r="K131" s="147">
        <v>0.4965277777777778</v>
      </c>
      <c r="L131" s="37" t="s">
        <v>20</v>
      </c>
    </row>
    <row r="132">
      <c r="A132" s="156" t="s">
        <v>106</v>
      </c>
      <c r="B132" s="157">
        <v>78.0</v>
      </c>
      <c r="C132" s="158" t="s">
        <v>79</v>
      </c>
      <c r="D132" s="159">
        <v>0.49527777777777776</v>
      </c>
      <c r="E132" s="159">
        <v>0.5099652777777778</v>
      </c>
      <c r="F132" s="160">
        <f t="shared" si="48"/>
        <v>0.0146875</v>
      </c>
      <c r="G132" s="161"/>
      <c r="H132" s="162">
        <f t="shared" si="49"/>
        <v>0.0146875</v>
      </c>
      <c r="I132" s="161"/>
      <c r="J132" s="163"/>
      <c r="K132" s="163"/>
      <c r="L132" s="44"/>
    </row>
    <row r="133">
      <c r="A133" s="156"/>
      <c r="B133" s="157">
        <v>79.0</v>
      </c>
      <c r="C133" s="158" t="s">
        <v>80</v>
      </c>
      <c r="D133" s="159">
        <v>0.49583333333333335</v>
      </c>
      <c r="E133" s="159">
        <v>0.510636574074074</v>
      </c>
      <c r="F133" s="160">
        <f t="shared" si="48"/>
        <v>0.01480324074</v>
      </c>
      <c r="G133" s="161"/>
      <c r="H133" s="162">
        <f t="shared" si="49"/>
        <v>0.01480324074</v>
      </c>
      <c r="I133" s="161"/>
      <c r="J133" s="164"/>
      <c r="K133" s="164"/>
      <c r="L133" s="44"/>
    </row>
    <row r="134">
      <c r="A134" s="92"/>
      <c r="F134" s="92"/>
      <c r="G134" s="92"/>
      <c r="H134" s="93"/>
      <c r="I134" s="92"/>
      <c r="J134" s="92"/>
      <c r="K134" s="92"/>
      <c r="L134" s="44"/>
    </row>
    <row r="135">
      <c r="A135" s="156">
        <v>38.0</v>
      </c>
      <c r="B135" s="157">
        <v>80.0</v>
      </c>
      <c r="C135" s="158" t="s">
        <v>107</v>
      </c>
      <c r="D135" s="160"/>
      <c r="E135" s="160"/>
      <c r="F135" s="160">
        <f>E135-D135</f>
        <v>0</v>
      </c>
      <c r="G135" s="161"/>
      <c r="H135" s="165" t="s">
        <v>38</v>
      </c>
      <c r="I135" s="161"/>
      <c r="J135" s="146">
        <v>0.46875</v>
      </c>
      <c r="K135" s="147">
        <v>0.4965277777777778</v>
      </c>
      <c r="L135" s="37" t="s">
        <v>17</v>
      </c>
    </row>
    <row r="136">
      <c r="A136" s="156" t="s">
        <v>108</v>
      </c>
      <c r="B136" s="157"/>
      <c r="C136" s="161"/>
      <c r="D136" s="160"/>
      <c r="E136" s="160"/>
      <c r="F136" s="161"/>
      <c r="G136" s="161"/>
      <c r="H136" s="165" t="s">
        <v>38</v>
      </c>
      <c r="I136" s="161"/>
      <c r="J136" s="161"/>
      <c r="K136" s="161"/>
      <c r="L136" s="44"/>
    </row>
    <row r="137">
      <c r="A137" s="92"/>
      <c r="F137" s="91"/>
      <c r="G137" s="92"/>
      <c r="H137" s="93"/>
      <c r="I137" s="92"/>
      <c r="J137" s="92"/>
      <c r="K137" s="92"/>
      <c r="L137" s="49">
        <v>0.125</v>
      </c>
    </row>
    <row r="138">
      <c r="A138" s="166">
        <v>39.0</v>
      </c>
      <c r="B138" s="167">
        <v>81.0</v>
      </c>
      <c r="C138" s="168" t="s">
        <v>87</v>
      </c>
      <c r="D138" s="169">
        <v>0.49677083333333333</v>
      </c>
      <c r="E138" s="169">
        <v>0.5101851851851852</v>
      </c>
      <c r="F138" s="170">
        <f t="shared" ref="F138:F139" si="50">E138-D138</f>
        <v>0.01341435185</v>
      </c>
      <c r="G138" s="164"/>
      <c r="H138" s="171">
        <f t="shared" ref="H138:H139" si="51">F138+G138</f>
        <v>0.01341435185</v>
      </c>
      <c r="I138" s="168">
        <v>1.0</v>
      </c>
      <c r="J138" s="172">
        <v>0.4722222222222222</v>
      </c>
      <c r="K138" s="147">
        <v>0.5</v>
      </c>
      <c r="L138" s="37" t="s">
        <v>20</v>
      </c>
    </row>
    <row r="139">
      <c r="A139" s="156" t="s">
        <v>109</v>
      </c>
      <c r="B139" s="173">
        <v>82.0</v>
      </c>
      <c r="C139" s="158" t="s">
        <v>66</v>
      </c>
      <c r="D139" s="159">
        <v>0.4984375</v>
      </c>
      <c r="E139" s="159">
        <v>0.5160185185185185</v>
      </c>
      <c r="F139" s="160">
        <f t="shared" si="50"/>
        <v>0.01758101852</v>
      </c>
      <c r="G139" s="161"/>
      <c r="H139" s="162">
        <f t="shared" si="51"/>
        <v>0.01758101852</v>
      </c>
      <c r="I139" s="161"/>
      <c r="J139" s="161"/>
      <c r="K139" s="161"/>
      <c r="L139" s="44"/>
    </row>
    <row r="140">
      <c r="A140" s="92"/>
      <c r="F140" s="91"/>
      <c r="G140" s="92"/>
      <c r="H140" s="93"/>
      <c r="I140" s="92"/>
      <c r="J140" s="92"/>
      <c r="K140" s="92"/>
      <c r="L140" s="44"/>
    </row>
    <row r="141">
      <c r="A141" s="166">
        <v>41.0</v>
      </c>
      <c r="B141" s="174">
        <v>83.0</v>
      </c>
      <c r="C141" s="175" t="s">
        <v>110</v>
      </c>
      <c r="D141" s="143">
        <v>0.5027777777777778</v>
      </c>
      <c r="E141" s="143">
        <v>0.5145949074074074</v>
      </c>
      <c r="F141" s="160">
        <f t="shared" ref="F141:F146" si="52">E141-D141</f>
        <v>0.01181712963</v>
      </c>
      <c r="G141" s="145"/>
      <c r="H141" s="176">
        <f t="shared" ref="H141:H146" si="53">F141+G141</f>
        <v>0.01181712963</v>
      </c>
      <c r="I141" s="175">
        <v>1.0</v>
      </c>
      <c r="J141" s="146">
        <v>0.4791666666666667</v>
      </c>
      <c r="K141" s="147">
        <v>0.5069444444444444</v>
      </c>
      <c r="L141" s="37" t="s">
        <v>20</v>
      </c>
    </row>
    <row r="142">
      <c r="A142" s="156" t="s">
        <v>111</v>
      </c>
      <c r="B142" s="157">
        <v>84.0</v>
      </c>
      <c r="C142" s="168" t="s">
        <v>112</v>
      </c>
      <c r="D142" s="159">
        <v>0.5030555555555556</v>
      </c>
      <c r="E142" s="159">
        <v>0.5172453703703703</v>
      </c>
      <c r="F142" s="160">
        <f t="shared" si="52"/>
        <v>0.01418981481</v>
      </c>
      <c r="G142" s="177"/>
      <c r="H142" s="176">
        <f t="shared" si="53"/>
        <v>0.01418981481</v>
      </c>
      <c r="I142" s="161"/>
      <c r="J142" s="161"/>
      <c r="K142" s="161"/>
      <c r="L142" s="44"/>
    </row>
    <row r="143">
      <c r="A143" s="156"/>
      <c r="B143" s="174">
        <v>85.0</v>
      </c>
      <c r="C143" s="158" t="s">
        <v>39</v>
      </c>
      <c r="D143" s="159">
        <v>0.503287037037037</v>
      </c>
      <c r="E143" s="159">
        <v>0.5168402777777777</v>
      </c>
      <c r="F143" s="160">
        <f t="shared" si="52"/>
        <v>0.01355324074</v>
      </c>
      <c r="G143" s="177"/>
      <c r="H143" s="176">
        <f t="shared" si="53"/>
        <v>0.01355324074</v>
      </c>
      <c r="I143" s="161"/>
      <c r="J143" s="161"/>
      <c r="K143" s="161"/>
      <c r="L143" s="44"/>
    </row>
    <row r="144">
      <c r="A144" s="158"/>
      <c r="B144" s="157">
        <v>86.0</v>
      </c>
      <c r="C144" s="168" t="s">
        <v>70</v>
      </c>
      <c r="D144" s="169">
        <v>0.5036921296296296</v>
      </c>
      <c r="E144" s="169">
        <v>0.5197337962962963</v>
      </c>
      <c r="F144" s="170">
        <f t="shared" si="52"/>
        <v>0.01604166667</v>
      </c>
      <c r="G144" s="178"/>
      <c r="H144" s="176">
        <f t="shared" si="53"/>
        <v>0.01604166667</v>
      </c>
      <c r="I144" s="164"/>
      <c r="J144" s="164"/>
      <c r="K144" s="164"/>
      <c r="L144" s="44"/>
    </row>
    <row r="145">
      <c r="A145" s="166"/>
      <c r="B145" s="174">
        <v>87.0</v>
      </c>
      <c r="C145" s="158" t="s">
        <v>113</v>
      </c>
      <c r="D145" s="169">
        <v>0.5039930555555555</v>
      </c>
      <c r="E145" s="169">
        <v>0.5186921296296296</v>
      </c>
      <c r="F145" s="170">
        <f t="shared" si="52"/>
        <v>0.01469907407</v>
      </c>
      <c r="G145" s="178"/>
      <c r="H145" s="176">
        <f t="shared" si="53"/>
        <v>0.01469907407</v>
      </c>
      <c r="I145" s="164"/>
      <c r="J145" s="164"/>
      <c r="K145" s="164"/>
      <c r="L145" s="44"/>
    </row>
    <row r="146">
      <c r="A146" s="166"/>
      <c r="B146" s="157">
        <v>88.0</v>
      </c>
      <c r="C146" s="168" t="s">
        <v>114</v>
      </c>
      <c r="D146" s="169">
        <v>0.5043287037037038</v>
      </c>
      <c r="E146" s="169">
        <v>0.521261574074074</v>
      </c>
      <c r="F146" s="170">
        <f t="shared" si="52"/>
        <v>0.01693287037</v>
      </c>
      <c r="G146" s="179">
        <v>3.4722222222222224E-4</v>
      </c>
      <c r="H146" s="176">
        <f t="shared" si="53"/>
        <v>0.01728009259</v>
      </c>
      <c r="I146" s="164"/>
      <c r="J146" s="164"/>
      <c r="K146" s="164"/>
      <c r="L146" s="44"/>
    </row>
    <row r="147">
      <c r="A147" s="92"/>
      <c r="B147" s="92"/>
      <c r="C147" s="92"/>
      <c r="D147" s="180"/>
      <c r="E147" s="180"/>
      <c r="F147" s="92"/>
      <c r="G147" s="92"/>
      <c r="H147" s="93"/>
      <c r="I147" s="92"/>
      <c r="J147" s="92"/>
      <c r="K147" s="92"/>
      <c r="L147" s="49">
        <v>0.125</v>
      </c>
    </row>
    <row r="148">
      <c r="A148" s="166">
        <v>42.0</v>
      </c>
      <c r="B148" s="174">
        <v>89.0</v>
      </c>
      <c r="C148" s="175" t="s">
        <v>115</v>
      </c>
      <c r="D148" s="143">
        <v>0.5059606481481481</v>
      </c>
      <c r="E148" s="143">
        <v>0.5189583333333333</v>
      </c>
      <c r="F148" s="160">
        <f t="shared" ref="F148:F150" si="54">E148-D148</f>
        <v>0.01299768519</v>
      </c>
      <c r="G148" s="145"/>
      <c r="H148" s="176">
        <f t="shared" ref="H148:H150" si="55">F148+G148</f>
        <v>0.01299768519</v>
      </c>
      <c r="I148" s="175">
        <v>1.0</v>
      </c>
      <c r="J148" s="146">
        <v>0.4826388888888889</v>
      </c>
      <c r="K148" s="147">
        <v>0.5104166666666666</v>
      </c>
      <c r="L148" s="37" t="s">
        <v>20</v>
      </c>
    </row>
    <row r="149">
      <c r="A149" s="156" t="s">
        <v>116</v>
      </c>
      <c r="B149" s="157">
        <v>90.0</v>
      </c>
      <c r="C149" s="168" t="s">
        <v>39</v>
      </c>
      <c r="D149" s="159">
        <v>0.5077893518518518</v>
      </c>
      <c r="E149" s="159">
        <v>0.5231365740740741</v>
      </c>
      <c r="F149" s="160">
        <f t="shared" si="54"/>
        <v>0.01534722222</v>
      </c>
      <c r="G149" s="177"/>
      <c r="H149" s="176">
        <f t="shared" si="55"/>
        <v>0.01534722222</v>
      </c>
      <c r="I149" s="161"/>
      <c r="J149" s="161"/>
      <c r="K149" s="161"/>
      <c r="L149" s="44"/>
    </row>
    <row r="150">
      <c r="A150" s="158"/>
      <c r="B150" s="173">
        <v>91.0</v>
      </c>
      <c r="C150" s="158" t="s">
        <v>113</v>
      </c>
      <c r="D150" s="169">
        <v>0.5062152777777778</v>
      </c>
      <c r="E150" s="169">
        <v>0.5200694444444445</v>
      </c>
      <c r="F150" s="170">
        <f t="shared" si="54"/>
        <v>0.01385416667</v>
      </c>
      <c r="G150" s="178"/>
      <c r="H150" s="176">
        <f t="shared" si="55"/>
        <v>0.01385416667</v>
      </c>
      <c r="I150" s="164"/>
      <c r="J150" s="164"/>
      <c r="K150" s="164"/>
      <c r="L150" s="44"/>
    </row>
    <row r="151">
      <c r="A151" s="92"/>
      <c r="B151" s="92"/>
      <c r="C151" s="92"/>
      <c r="D151" s="180"/>
      <c r="E151" s="180"/>
      <c r="F151" s="92"/>
      <c r="G151" s="92"/>
      <c r="H151" s="93"/>
      <c r="I151" s="92"/>
      <c r="J151" s="92"/>
      <c r="K151" s="92"/>
      <c r="L151" s="44"/>
    </row>
    <row r="152">
      <c r="A152" s="181">
        <v>46.0</v>
      </c>
      <c r="B152" s="182">
        <v>92.0</v>
      </c>
      <c r="C152" s="158" t="s">
        <v>87</v>
      </c>
      <c r="D152" s="183">
        <v>0.5096412037037037</v>
      </c>
      <c r="E152" s="183">
        <v>0.5250462962962963</v>
      </c>
      <c r="F152" s="178">
        <f>E152-D152</f>
        <v>0.01540509259</v>
      </c>
      <c r="G152" s="179">
        <v>3.4722222222222224E-4</v>
      </c>
      <c r="H152" s="176">
        <f t="shared" ref="H152:H153" si="56">F152+G152</f>
        <v>0.01575231481</v>
      </c>
      <c r="I152" s="164"/>
      <c r="J152" s="146">
        <v>0.4861111111111111</v>
      </c>
      <c r="K152" s="147">
        <v>0.5138888888888888</v>
      </c>
      <c r="L152" s="37" t="s">
        <v>20</v>
      </c>
    </row>
    <row r="153">
      <c r="A153" s="181" t="s">
        <v>117</v>
      </c>
      <c r="B153" s="182"/>
      <c r="C153" s="161"/>
      <c r="D153" s="161"/>
      <c r="E153" s="161"/>
      <c r="F153" s="164"/>
      <c r="G153" s="164"/>
      <c r="H153" s="184">
        <f t="shared" si="56"/>
        <v>0</v>
      </c>
      <c r="I153" s="164"/>
      <c r="J153" s="164"/>
      <c r="K153" s="164"/>
      <c r="L153" s="44"/>
    </row>
    <row r="154">
      <c r="A154" s="92"/>
      <c r="B154" s="92"/>
      <c r="C154" s="92"/>
      <c r="D154" s="180"/>
      <c r="E154" s="180"/>
      <c r="F154" s="92"/>
      <c r="G154" s="92"/>
      <c r="H154" s="93"/>
      <c r="I154" s="92"/>
      <c r="J154" s="92"/>
      <c r="K154" s="92"/>
      <c r="L154" s="49">
        <v>0.16666666666666666</v>
      </c>
    </row>
    <row r="155">
      <c r="A155" s="185">
        <v>47.0</v>
      </c>
      <c r="B155" s="174">
        <v>93.0</v>
      </c>
      <c r="C155" s="186" t="s">
        <v>60</v>
      </c>
      <c r="D155" s="143">
        <v>0.5158449074074074</v>
      </c>
      <c r="E155" s="143">
        <v>0.5309490740740741</v>
      </c>
      <c r="F155" s="144">
        <f>E155-D155</f>
        <v>0.01510416667</v>
      </c>
      <c r="G155" s="145"/>
      <c r="H155" s="176">
        <f t="shared" ref="H155:H156" si="57">F155+G155</f>
        <v>0.01510416667</v>
      </c>
      <c r="I155" s="145"/>
      <c r="J155" s="146">
        <v>0.4895833333333333</v>
      </c>
      <c r="K155" s="147">
        <v>0.5173611111111112</v>
      </c>
      <c r="L155" s="37" t="s">
        <v>17</v>
      </c>
    </row>
    <row r="156">
      <c r="A156" s="187" t="s">
        <v>118</v>
      </c>
      <c r="B156" s="188"/>
      <c r="C156" s="164"/>
      <c r="D156" s="160"/>
      <c r="E156" s="160"/>
      <c r="F156" s="145"/>
      <c r="G156" s="161"/>
      <c r="H156" s="184">
        <f t="shared" si="57"/>
        <v>0</v>
      </c>
      <c r="I156" s="161"/>
      <c r="J156" s="161"/>
      <c r="K156" s="161"/>
      <c r="L156" s="44"/>
    </row>
    <row r="157">
      <c r="A157" s="189"/>
      <c r="F157" s="190"/>
      <c r="G157" s="190"/>
      <c r="H157" s="191"/>
      <c r="I157" s="190"/>
      <c r="J157" s="190"/>
      <c r="K157" s="190"/>
      <c r="L157" s="49">
        <v>0.041666666666666664</v>
      </c>
    </row>
    <row r="158">
      <c r="A158" s="166">
        <v>48.0</v>
      </c>
      <c r="B158" s="174">
        <v>94.0</v>
      </c>
      <c r="C158" s="192" t="s">
        <v>119</v>
      </c>
      <c r="D158" s="143">
        <v>0.5245949074074074</v>
      </c>
      <c r="E158" s="143">
        <v>0.5426504629629629</v>
      </c>
      <c r="F158" s="160">
        <f t="shared" ref="F158:F159" si="58">E158-D158</f>
        <v>0.01805555556</v>
      </c>
      <c r="G158" s="161"/>
      <c r="H158" s="162">
        <f t="shared" ref="H158:H159" si="59">F158+G158</f>
        <v>0.01805555556</v>
      </c>
      <c r="I158" s="161"/>
      <c r="J158" s="146">
        <v>0.4895833333333333</v>
      </c>
      <c r="K158" s="147">
        <v>0.5173611111111112</v>
      </c>
      <c r="L158" s="37" t="s">
        <v>20</v>
      </c>
    </row>
    <row r="159">
      <c r="A159" s="156" t="s">
        <v>120</v>
      </c>
      <c r="B159" s="182">
        <v>95.0</v>
      </c>
      <c r="C159" s="158" t="s">
        <v>60</v>
      </c>
      <c r="D159" s="159">
        <v>0.5240046296296297</v>
      </c>
      <c r="E159" s="159">
        <v>0.540162037037037</v>
      </c>
      <c r="F159" s="160">
        <f t="shared" si="58"/>
        <v>0.01615740741</v>
      </c>
      <c r="G159" s="161"/>
      <c r="H159" s="61">
        <f t="shared" si="59"/>
        <v>0.01615740741</v>
      </c>
      <c r="I159" s="158">
        <v>1.0</v>
      </c>
      <c r="J159" s="161"/>
      <c r="K159" s="161"/>
      <c r="L159" s="44"/>
    </row>
    <row r="160">
      <c r="A160" s="92"/>
      <c r="B160" s="92"/>
      <c r="C160" s="92"/>
      <c r="D160" s="180"/>
      <c r="E160" s="180"/>
      <c r="F160" s="92"/>
      <c r="G160" s="92"/>
      <c r="H160" s="93"/>
      <c r="I160" s="92"/>
      <c r="J160" s="92"/>
      <c r="K160" s="92"/>
      <c r="L160" s="49">
        <v>0.3333333333333333</v>
      </c>
    </row>
    <row r="161">
      <c r="A161" s="166">
        <v>49.0</v>
      </c>
      <c r="B161" s="174">
        <v>96.0</v>
      </c>
      <c r="C161" s="158" t="s">
        <v>121</v>
      </c>
      <c r="D161" s="143">
        <v>0.5186921296296296</v>
      </c>
      <c r="E161" s="143">
        <v>0.5313425925925926</v>
      </c>
      <c r="F161" s="144">
        <f t="shared" ref="F161:F165" si="60">E161-D161</f>
        <v>0.01265046296</v>
      </c>
      <c r="G161" s="145"/>
      <c r="H161" s="176">
        <f t="shared" ref="H161:H163" si="61">F161+G161</f>
        <v>0.01265046296</v>
      </c>
      <c r="I161" s="175">
        <v>1.0</v>
      </c>
      <c r="J161" s="146">
        <v>0.4965277777777778</v>
      </c>
      <c r="K161" s="147">
        <v>0.5243055555555556</v>
      </c>
      <c r="L161" s="37" t="s">
        <v>20</v>
      </c>
    </row>
    <row r="162">
      <c r="A162" s="156" t="s">
        <v>122</v>
      </c>
      <c r="B162" s="182">
        <v>97.0</v>
      </c>
      <c r="C162" s="193" t="s">
        <v>87</v>
      </c>
      <c r="D162" s="159">
        <v>0.5207291666666667</v>
      </c>
      <c r="E162" s="159">
        <v>0.5347569444444444</v>
      </c>
      <c r="F162" s="160">
        <f t="shared" si="60"/>
        <v>0.01402777778</v>
      </c>
      <c r="G162" s="161"/>
      <c r="H162" s="61">
        <f t="shared" si="61"/>
        <v>0.01402777778</v>
      </c>
      <c r="I162" s="161"/>
      <c r="J162" s="161"/>
      <c r="K162" s="161"/>
      <c r="L162" s="44"/>
    </row>
    <row r="163">
      <c r="A163" s="193"/>
      <c r="B163" s="167">
        <v>98.0</v>
      </c>
      <c r="C163" s="168" t="s">
        <v>30</v>
      </c>
      <c r="D163" s="169">
        <v>0.5193518518518518</v>
      </c>
      <c r="E163" s="169">
        <v>0.5350462962962963</v>
      </c>
      <c r="F163" s="170">
        <f t="shared" si="60"/>
        <v>0.01569444444</v>
      </c>
      <c r="G163" s="164"/>
      <c r="H163" s="61">
        <f t="shared" si="61"/>
        <v>0.01569444444</v>
      </c>
      <c r="I163" s="164"/>
      <c r="J163" s="164"/>
      <c r="K163" s="164"/>
      <c r="L163" s="44"/>
    </row>
    <row r="164">
      <c r="A164" s="194"/>
      <c r="B164" s="167">
        <v>155.0</v>
      </c>
      <c r="C164" s="168" t="s">
        <v>123</v>
      </c>
      <c r="D164" s="170"/>
      <c r="E164" s="170"/>
      <c r="F164" s="170">
        <f t="shared" si="60"/>
        <v>0</v>
      </c>
      <c r="G164" s="164"/>
      <c r="H164" s="55"/>
      <c r="I164" s="164"/>
      <c r="J164" s="164"/>
      <c r="K164" s="164"/>
      <c r="L164" s="44"/>
    </row>
    <row r="165">
      <c r="A165" s="194"/>
      <c r="B165" s="167">
        <v>158.0</v>
      </c>
      <c r="C165" s="168" t="s">
        <v>124</v>
      </c>
      <c r="D165" s="169">
        <v>0.5197106481481482</v>
      </c>
      <c r="E165" s="169">
        <v>0.5324305555555555</v>
      </c>
      <c r="F165" s="170">
        <f t="shared" si="60"/>
        <v>0.01271990741</v>
      </c>
      <c r="G165" s="164"/>
      <c r="H165" s="55">
        <f>F165+G165</f>
        <v>0.01271990741</v>
      </c>
      <c r="I165" s="164"/>
      <c r="J165" s="164"/>
      <c r="K165" s="164"/>
      <c r="L165" s="44"/>
    </row>
    <row r="166">
      <c r="A166" s="92"/>
      <c r="B166" s="92"/>
      <c r="C166" s="92"/>
      <c r="D166" s="180"/>
      <c r="E166" s="180"/>
      <c r="F166" s="92"/>
      <c r="G166" s="92"/>
      <c r="H166" s="93"/>
      <c r="I166" s="92"/>
      <c r="J166" s="92"/>
      <c r="K166" s="92"/>
      <c r="L166" s="49">
        <v>0.20833333333333334</v>
      </c>
    </row>
    <row r="167">
      <c r="A167" s="166">
        <v>50.0</v>
      </c>
      <c r="B167" s="174">
        <v>99.0</v>
      </c>
      <c r="C167" s="193" t="s">
        <v>67</v>
      </c>
      <c r="D167" s="143">
        <v>0.5259027777777778</v>
      </c>
      <c r="E167" s="143">
        <v>0.5452199074074074</v>
      </c>
      <c r="F167" s="144">
        <f t="shared" ref="F167:F169" si="62">E167-D167</f>
        <v>0.01931712963</v>
      </c>
      <c r="G167" s="145"/>
      <c r="H167" s="176">
        <f>F167+G167</f>
        <v>0.01931712963</v>
      </c>
      <c r="I167" s="145"/>
      <c r="J167" s="146">
        <v>0.5</v>
      </c>
      <c r="K167" s="147">
        <v>0.5277777777777778</v>
      </c>
      <c r="L167" s="37" t="s">
        <v>20</v>
      </c>
    </row>
    <row r="168">
      <c r="A168" s="187" t="s">
        <v>125</v>
      </c>
      <c r="B168" s="157">
        <v>100.0</v>
      </c>
      <c r="C168" s="195" t="s">
        <v>69</v>
      </c>
      <c r="D168" s="159">
        <v>0.52625</v>
      </c>
      <c r="E168" s="159">
        <v>0.5413078703703704</v>
      </c>
      <c r="F168" s="144">
        <f t="shared" si="62"/>
        <v>0.01505787037</v>
      </c>
      <c r="G168" s="161"/>
      <c r="H168" s="196">
        <v>0.01505787037037043</v>
      </c>
      <c r="I168" s="161"/>
      <c r="J168" s="161"/>
      <c r="K168" s="161"/>
      <c r="L168" s="44"/>
    </row>
    <row r="169">
      <c r="A169" s="187"/>
      <c r="B169" s="157">
        <v>101.0</v>
      </c>
      <c r="C169" s="195" t="s">
        <v>39</v>
      </c>
      <c r="D169" s="159">
        <v>0.5281481481481481</v>
      </c>
      <c r="E169" s="159">
        <v>0.5424074074074074</v>
      </c>
      <c r="F169" s="144">
        <f t="shared" si="62"/>
        <v>0.01425925926</v>
      </c>
      <c r="G169" s="161"/>
      <c r="H169" s="176">
        <f>F169+G169</f>
        <v>0.01425925926</v>
      </c>
      <c r="I169" s="158">
        <v>1.0</v>
      </c>
      <c r="J169" s="161"/>
      <c r="K169" s="161"/>
      <c r="L169" s="44"/>
    </row>
    <row r="170">
      <c r="A170" s="92"/>
      <c r="F170" s="92"/>
      <c r="G170" s="92"/>
      <c r="H170" s="93"/>
      <c r="I170" s="92"/>
      <c r="J170" s="92"/>
      <c r="K170" s="92"/>
      <c r="L170" s="49">
        <v>0.041666666666666664</v>
      </c>
    </row>
    <row r="171">
      <c r="A171" s="166">
        <v>51.0</v>
      </c>
      <c r="B171" s="174">
        <v>102.0</v>
      </c>
      <c r="C171" s="193" t="s">
        <v>73</v>
      </c>
      <c r="D171" s="143">
        <v>0.5344675925925926</v>
      </c>
      <c r="E171" s="143">
        <v>0.5526041666666667</v>
      </c>
      <c r="F171" s="144">
        <f t="shared" ref="F171:F172" si="63">E171-D171</f>
        <v>0.01813657407</v>
      </c>
      <c r="G171" s="145"/>
      <c r="H171" s="176">
        <f t="shared" ref="H171:H172" si="64">F171+G171</f>
        <v>0.01813657407</v>
      </c>
      <c r="I171" s="145"/>
      <c r="J171" s="146">
        <v>0.5034722222222222</v>
      </c>
      <c r="K171" s="147">
        <v>0.53125</v>
      </c>
      <c r="L171" s="37" t="s">
        <v>17</v>
      </c>
    </row>
    <row r="172">
      <c r="A172" s="187" t="s">
        <v>126</v>
      </c>
      <c r="B172" s="197"/>
      <c r="C172" s="198"/>
      <c r="D172" s="160"/>
      <c r="E172" s="160"/>
      <c r="F172" s="160">
        <f t="shared" si="63"/>
        <v>0</v>
      </c>
      <c r="G172" s="161"/>
      <c r="H172" s="184">
        <f t="shared" si="64"/>
        <v>0</v>
      </c>
      <c r="I172" s="161"/>
      <c r="J172" s="161"/>
      <c r="K172" s="161"/>
      <c r="L172" s="44"/>
    </row>
    <row r="173">
      <c r="A173" s="92"/>
      <c r="B173" s="92"/>
      <c r="C173" s="92"/>
      <c r="D173" s="180"/>
      <c r="E173" s="180"/>
      <c r="F173" s="92"/>
      <c r="G173" s="92"/>
      <c r="H173" s="93"/>
      <c r="I173" s="92"/>
      <c r="J173" s="92"/>
      <c r="K173" s="92"/>
      <c r="L173" s="49">
        <v>0.3333333333333333</v>
      </c>
    </row>
    <row r="174">
      <c r="A174" s="166">
        <v>52.0</v>
      </c>
      <c r="B174" s="174">
        <v>103.0</v>
      </c>
      <c r="C174" s="193" t="s">
        <v>58</v>
      </c>
      <c r="D174" s="143">
        <v>0.5357175925925926</v>
      </c>
      <c r="E174" s="143">
        <v>0.5515509259259259</v>
      </c>
      <c r="F174" s="144">
        <f t="shared" ref="F174:F175" si="65">E174-D174</f>
        <v>0.01583333333</v>
      </c>
      <c r="G174" s="145"/>
      <c r="H174" s="176">
        <f t="shared" ref="H174:H175" si="66">F174+G174</f>
        <v>0.01583333333</v>
      </c>
      <c r="I174" s="145"/>
      <c r="J174" s="146">
        <v>0.5104166666666666</v>
      </c>
      <c r="K174" s="147">
        <v>0.5381944444444444</v>
      </c>
      <c r="L174" s="37" t="s">
        <v>20</v>
      </c>
    </row>
    <row r="175">
      <c r="A175" s="199" t="s">
        <v>127</v>
      </c>
      <c r="B175" s="157">
        <v>104.0</v>
      </c>
      <c r="C175" s="158" t="s">
        <v>60</v>
      </c>
      <c r="D175" s="159">
        <v>0.5360763888888889</v>
      </c>
      <c r="E175" s="159">
        <v>0.5515277777777777</v>
      </c>
      <c r="F175" s="144">
        <f t="shared" si="65"/>
        <v>0.01545138889</v>
      </c>
      <c r="G175" s="161"/>
      <c r="H175" s="176">
        <f t="shared" si="66"/>
        <v>0.01545138889</v>
      </c>
      <c r="I175" s="158">
        <v>1.0</v>
      </c>
      <c r="J175" s="161"/>
      <c r="K175" s="161"/>
      <c r="L175" s="44"/>
    </row>
    <row r="176">
      <c r="A176" s="200"/>
      <c r="F176" s="92"/>
      <c r="G176" s="92"/>
      <c r="H176" s="93"/>
      <c r="I176" s="92"/>
      <c r="J176" s="92"/>
      <c r="K176" s="92"/>
      <c r="L176" s="49">
        <v>0.3333333333333333</v>
      </c>
    </row>
    <row r="177">
      <c r="A177" s="166">
        <v>53.0</v>
      </c>
      <c r="B177" s="174">
        <v>105.0</v>
      </c>
      <c r="C177" s="175" t="s">
        <v>128</v>
      </c>
      <c r="D177" s="201">
        <v>0.5421875</v>
      </c>
      <c r="E177" s="143">
        <v>0.5630439814814815</v>
      </c>
      <c r="F177" s="144">
        <f t="shared" ref="F177:F180" si="67">E177-D177</f>
        <v>0.02085648148</v>
      </c>
      <c r="G177" s="145"/>
      <c r="H177" s="176">
        <f t="shared" ref="H177:H180" si="68">F177+G177</f>
        <v>0.02085648148</v>
      </c>
      <c r="I177" s="145"/>
      <c r="J177" s="146">
        <v>0.5173611111111112</v>
      </c>
      <c r="K177" s="147">
        <v>0.5451388888888888</v>
      </c>
      <c r="L177" s="37" t="s">
        <v>20</v>
      </c>
    </row>
    <row r="178">
      <c r="A178" s="156" t="s">
        <v>129</v>
      </c>
      <c r="B178" s="157">
        <v>106.0</v>
      </c>
      <c r="C178" s="168" t="s">
        <v>130</v>
      </c>
      <c r="D178" s="159">
        <v>0.5427083333333333</v>
      </c>
      <c r="E178" s="159">
        <v>0.5619560185185185</v>
      </c>
      <c r="F178" s="144">
        <f t="shared" si="67"/>
        <v>0.01924768519</v>
      </c>
      <c r="G178" s="161"/>
      <c r="H178" s="176">
        <f t="shared" si="68"/>
        <v>0.01924768519</v>
      </c>
      <c r="I178" s="161"/>
      <c r="J178" s="161"/>
      <c r="K178" s="161"/>
      <c r="L178" s="44"/>
    </row>
    <row r="179">
      <c r="A179" s="168"/>
      <c r="B179" s="174">
        <v>107.0</v>
      </c>
      <c r="C179" s="158" t="s">
        <v>131</v>
      </c>
      <c r="D179" s="169">
        <v>0.5431597222222222</v>
      </c>
      <c r="E179" s="169">
        <v>0.5697106481481482</v>
      </c>
      <c r="F179" s="170">
        <f t="shared" si="67"/>
        <v>0.02655092593</v>
      </c>
      <c r="G179" s="164"/>
      <c r="H179" s="176">
        <f t="shared" si="68"/>
        <v>0.02655092593</v>
      </c>
      <c r="I179" s="164"/>
      <c r="J179" s="164"/>
      <c r="K179" s="164"/>
      <c r="L179" s="44"/>
    </row>
    <row r="180">
      <c r="A180" s="166"/>
      <c r="B180" s="157">
        <v>108.0</v>
      </c>
      <c r="C180" s="168" t="s">
        <v>132</v>
      </c>
      <c r="D180" s="169">
        <v>0.5436574074074074</v>
      </c>
      <c r="E180" s="169">
        <v>0.5604398148148149</v>
      </c>
      <c r="F180" s="170">
        <f t="shared" si="67"/>
        <v>0.01678240741</v>
      </c>
      <c r="G180" s="164"/>
      <c r="H180" s="176">
        <f t="shared" si="68"/>
        <v>0.01678240741</v>
      </c>
      <c r="I180" s="168">
        <v>1.0</v>
      </c>
      <c r="J180" s="164"/>
      <c r="K180" s="164"/>
      <c r="L180" s="44"/>
    </row>
    <row r="181">
      <c r="A181" s="92"/>
      <c r="F181" s="92"/>
      <c r="G181" s="92"/>
      <c r="H181" s="93"/>
      <c r="I181" s="92"/>
      <c r="J181" s="92"/>
      <c r="K181" s="92"/>
      <c r="L181" s="49">
        <v>0.3333333333333333</v>
      </c>
    </row>
    <row r="182">
      <c r="A182" s="166">
        <v>54.0</v>
      </c>
      <c r="B182" s="174">
        <v>109.0</v>
      </c>
      <c r="C182" s="158" t="s">
        <v>133</v>
      </c>
      <c r="D182" s="201">
        <v>0.5466319444444444</v>
      </c>
      <c r="E182" s="143">
        <v>0.5614467592592592</v>
      </c>
      <c r="F182" s="144">
        <f t="shared" ref="F182:F185" si="69">E182-D182</f>
        <v>0.01481481481</v>
      </c>
      <c r="G182" s="145"/>
      <c r="H182" s="176">
        <f t="shared" ref="H182:H184" si="70">F182+G182</f>
        <v>0.01481481481</v>
      </c>
      <c r="I182" s="175">
        <v>1.0</v>
      </c>
      <c r="J182" s="146">
        <v>0.5243055555555556</v>
      </c>
      <c r="K182" s="147">
        <v>0.5520833333333334</v>
      </c>
      <c r="L182" s="37" t="s">
        <v>20</v>
      </c>
    </row>
    <row r="183">
      <c r="A183" s="156" t="s">
        <v>134</v>
      </c>
      <c r="B183" s="157">
        <v>110.0</v>
      </c>
      <c r="C183" s="175" t="s">
        <v>77</v>
      </c>
      <c r="D183" s="159">
        <v>0.5470138888888889</v>
      </c>
      <c r="E183" s="183">
        <v>0.5634375</v>
      </c>
      <c r="F183" s="177">
        <f t="shared" si="69"/>
        <v>0.01642361111</v>
      </c>
      <c r="G183" s="161"/>
      <c r="H183" s="162">
        <f t="shared" si="70"/>
        <v>0.01642361111</v>
      </c>
      <c r="I183" s="161"/>
      <c r="J183" s="161"/>
      <c r="K183" s="161"/>
      <c r="L183" s="44"/>
    </row>
    <row r="184">
      <c r="A184" s="158"/>
      <c r="B184" s="173">
        <v>111.0</v>
      </c>
      <c r="C184" s="168" t="s">
        <v>135</v>
      </c>
      <c r="D184" s="169">
        <v>0.5473726851851852</v>
      </c>
      <c r="E184" s="179">
        <v>0.5643865740740741</v>
      </c>
      <c r="F184" s="178">
        <f t="shared" si="69"/>
        <v>0.01701388889</v>
      </c>
      <c r="G184" s="164"/>
      <c r="H184" s="162">
        <f t="shared" si="70"/>
        <v>0.01701388889</v>
      </c>
      <c r="I184" s="164"/>
      <c r="J184" s="164"/>
      <c r="K184" s="164"/>
      <c r="L184" s="44"/>
    </row>
    <row r="185">
      <c r="A185" s="168"/>
      <c r="B185" s="173">
        <v>112.0</v>
      </c>
      <c r="C185" s="168" t="s">
        <v>69</v>
      </c>
      <c r="D185" s="169">
        <v>0.5478009259259259</v>
      </c>
      <c r="E185" s="179">
        <v>0.5651041666666666</v>
      </c>
      <c r="F185" s="178">
        <f t="shared" si="69"/>
        <v>0.01730324074</v>
      </c>
      <c r="G185" s="164"/>
      <c r="H185" s="202">
        <v>0.017303240740740744</v>
      </c>
      <c r="I185" s="164"/>
      <c r="J185" s="164"/>
      <c r="K185" s="164"/>
      <c r="L185" s="44"/>
    </row>
    <row r="186">
      <c r="A186" s="92"/>
      <c r="B186" s="92"/>
      <c r="C186" s="92"/>
      <c r="D186" s="180"/>
      <c r="E186" s="180"/>
      <c r="F186" s="92"/>
      <c r="G186" s="92"/>
      <c r="H186" s="93"/>
      <c r="I186" s="92"/>
      <c r="J186" s="92"/>
      <c r="K186" s="92"/>
      <c r="L186" s="49">
        <v>0.125</v>
      </c>
    </row>
    <row r="187">
      <c r="A187" s="166">
        <v>55.0</v>
      </c>
      <c r="B187" s="174">
        <v>113.0</v>
      </c>
      <c r="C187" s="175" t="s">
        <v>77</v>
      </c>
      <c r="D187" s="143">
        <v>0.5486458333333334</v>
      </c>
      <c r="E187" s="143">
        <v>0.570474537037037</v>
      </c>
      <c r="F187" s="144">
        <f t="shared" ref="F187:F188" si="71">E187-D187</f>
        <v>0.0218287037</v>
      </c>
      <c r="G187" s="145"/>
      <c r="H187" s="176">
        <f t="shared" ref="H187:H188" si="72">F187+G187</f>
        <v>0.0218287037</v>
      </c>
      <c r="I187" s="145"/>
      <c r="J187" s="146">
        <v>0.5277777777777778</v>
      </c>
      <c r="K187" s="147">
        <v>0.5555555555555556</v>
      </c>
      <c r="L187" s="37" t="s">
        <v>20</v>
      </c>
    </row>
    <row r="188">
      <c r="A188" s="156" t="s">
        <v>136</v>
      </c>
      <c r="B188" s="182">
        <v>114.0</v>
      </c>
      <c r="C188" s="158" t="s">
        <v>73</v>
      </c>
      <c r="D188" s="159">
        <v>0.5489351851851851</v>
      </c>
      <c r="E188" s="159">
        <v>0.5705439814814814</v>
      </c>
      <c r="F188" s="160">
        <f t="shared" si="71"/>
        <v>0.0216087963</v>
      </c>
      <c r="G188" s="161"/>
      <c r="H188" s="176">
        <f t="shared" si="72"/>
        <v>0.0216087963</v>
      </c>
      <c r="I188" s="158">
        <v>1.0</v>
      </c>
      <c r="J188" s="161"/>
      <c r="K188" s="161"/>
      <c r="L188" s="44"/>
    </row>
    <row r="189">
      <c r="A189" s="92"/>
      <c r="F189" s="92"/>
      <c r="G189" s="92"/>
      <c r="H189" s="93"/>
      <c r="I189" s="92"/>
      <c r="J189" s="92"/>
      <c r="K189" s="92"/>
      <c r="L189" s="49">
        <v>0.3333333333333333</v>
      </c>
    </row>
    <row r="190">
      <c r="A190" s="166">
        <v>56.0</v>
      </c>
      <c r="B190" s="174">
        <v>115.0</v>
      </c>
      <c r="C190" s="195" t="s">
        <v>110</v>
      </c>
      <c r="D190" s="143">
        <v>0.5642013888888889</v>
      </c>
      <c r="E190" s="143">
        <v>0.5768865740740741</v>
      </c>
      <c r="F190" s="144">
        <f t="shared" ref="F190:F194" si="73">E190-D190</f>
        <v>0.01268518519</v>
      </c>
      <c r="G190" s="145"/>
      <c r="H190" s="176">
        <f t="shared" ref="H190:H194" si="74">F190+G190</f>
        <v>0.01268518519</v>
      </c>
      <c r="I190" s="175">
        <v>1.0</v>
      </c>
      <c r="J190" s="146">
        <v>0.5347222222222222</v>
      </c>
      <c r="K190" s="147">
        <v>0.5625</v>
      </c>
      <c r="L190" s="37" t="s">
        <v>20</v>
      </c>
    </row>
    <row r="191">
      <c r="A191" s="185" t="s">
        <v>137</v>
      </c>
      <c r="B191" s="167">
        <v>116.0</v>
      </c>
      <c r="C191" s="193" t="s">
        <v>73</v>
      </c>
      <c r="D191" s="159">
        <v>0.5644328703703704</v>
      </c>
      <c r="E191" s="159">
        <v>0.5771527777777777</v>
      </c>
      <c r="F191" s="160">
        <f t="shared" si="73"/>
        <v>0.01271990741</v>
      </c>
      <c r="G191" s="161"/>
      <c r="H191" s="176">
        <f t="shared" si="74"/>
        <v>0.01271990741</v>
      </c>
      <c r="I191" s="161"/>
      <c r="J191" s="161"/>
      <c r="K191" s="161"/>
      <c r="L191" s="44"/>
    </row>
    <row r="192">
      <c r="A192" s="193"/>
      <c r="B192" s="157">
        <v>117.0</v>
      </c>
      <c r="C192" s="195" t="s">
        <v>113</v>
      </c>
      <c r="D192" s="159">
        <v>0.5648842592592592</v>
      </c>
      <c r="E192" s="159">
        <v>0.5785300925925926</v>
      </c>
      <c r="F192" s="160">
        <f t="shared" si="73"/>
        <v>0.01364583333</v>
      </c>
      <c r="G192" s="161"/>
      <c r="H192" s="176">
        <f t="shared" si="74"/>
        <v>0.01364583333</v>
      </c>
      <c r="I192" s="161"/>
      <c r="J192" s="161"/>
      <c r="K192" s="161"/>
      <c r="L192" s="44"/>
    </row>
    <row r="193">
      <c r="A193" s="195"/>
      <c r="B193" s="157">
        <v>118.0</v>
      </c>
      <c r="C193" s="195" t="s">
        <v>39</v>
      </c>
      <c r="D193" s="159">
        <v>0.5651273148148148</v>
      </c>
      <c r="E193" s="159">
        <v>0.5788194444444444</v>
      </c>
      <c r="F193" s="160">
        <f t="shared" si="73"/>
        <v>0.01369212963</v>
      </c>
      <c r="G193" s="161"/>
      <c r="H193" s="176">
        <f t="shared" si="74"/>
        <v>0.01369212963</v>
      </c>
      <c r="I193" s="161"/>
      <c r="J193" s="161"/>
      <c r="K193" s="161"/>
      <c r="L193" s="44"/>
    </row>
    <row r="194">
      <c r="A194" s="203"/>
      <c r="B194" s="157">
        <v>119.0</v>
      </c>
      <c r="C194" s="195" t="s">
        <v>138</v>
      </c>
      <c r="D194" s="159">
        <v>0.5656365740740741</v>
      </c>
      <c r="E194" s="159">
        <v>0.5790393518518518</v>
      </c>
      <c r="F194" s="160">
        <f t="shared" si="73"/>
        <v>0.01340277778</v>
      </c>
      <c r="G194" s="161"/>
      <c r="H194" s="162">
        <f t="shared" si="74"/>
        <v>0.01340277778</v>
      </c>
      <c r="I194" s="161"/>
      <c r="J194" s="161"/>
      <c r="K194" s="161"/>
      <c r="L194" s="44"/>
    </row>
    <row r="195">
      <c r="A195" s="92"/>
      <c r="B195" s="92"/>
      <c r="C195" s="92"/>
      <c r="D195" s="180"/>
      <c r="E195" s="180"/>
      <c r="F195" s="92"/>
      <c r="G195" s="92"/>
      <c r="H195" s="93"/>
      <c r="I195" s="92"/>
      <c r="J195" s="92"/>
      <c r="K195" s="92"/>
      <c r="L195" s="49">
        <v>0.125</v>
      </c>
    </row>
    <row r="196">
      <c r="A196" s="166">
        <v>57.0</v>
      </c>
      <c r="B196" s="174">
        <v>120.0</v>
      </c>
      <c r="C196" s="204" t="s">
        <v>110</v>
      </c>
      <c r="D196" s="143">
        <v>0.5660763888888889</v>
      </c>
      <c r="E196" s="143">
        <v>0.5795833333333333</v>
      </c>
      <c r="F196" s="144">
        <f t="shared" ref="F196:F199" si="75">E196-D196</f>
        <v>0.01350694444</v>
      </c>
      <c r="G196" s="145"/>
      <c r="H196" s="176">
        <f t="shared" ref="H196:H199" si="76">F196+G196</f>
        <v>0.01350694444</v>
      </c>
      <c r="I196" s="145"/>
      <c r="J196" s="146">
        <v>0.5381944444444444</v>
      </c>
      <c r="K196" s="147">
        <v>0.06597222222222222</v>
      </c>
      <c r="L196" s="37" t="s">
        <v>20</v>
      </c>
    </row>
    <row r="197">
      <c r="A197" s="185" t="s">
        <v>139</v>
      </c>
      <c r="B197" s="167">
        <v>121.0</v>
      </c>
      <c r="C197" s="168" t="s">
        <v>67</v>
      </c>
      <c r="D197" s="169">
        <v>0.5663888888888889</v>
      </c>
      <c r="E197" s="169">
        <v>0.5794328703703704</v>
      </c>
      <c r="F197" s="170">
        <f t="shared" si="75"/>
        <v>0.01304398148</v>
      </c>
      <c r="G197" s="164"/>
      <c r="H197" s="176">
        <f t="shared" si="76"/>
        <v>0.01304398148</v>
      </c>
      <c r="I197" s="168">
        <v>1.0</v>
      </c>
      <c r="J197" s="164"/>
      <c r="K197" s="164"/>
      <c r="L197" s="44"/>
    </row>
    <row r="198">
      <c r="A198" s="185"/>
      <c r="B198" s="167">
        <v>122.0</v>
      </c>
      <c r="C198" s="168" t="s">
        <v>113</v>
      </c>
      <c r="D198" s="169">
        <v>0.5668981481481481</v>
      </c>
      <c r="E198" s="169">
        <v>0.5812037037037037</v>
      </c>
      <c r="F198" s="170">
        <f t="shared" si="75"/>
        <v>0.01430555556</v>
      </c>
      <c r="G198" s="164"/>
      <c r="H198" s="176">
        <f t="shared" si="76"/>
        <v>0.01430555556</v>
      </c>
      <c r="I198" s="164"/>
      <c r="J198" s="164"/>
      <c r="K198" s="164"/>
      <c r="L198" s="44"/>
    </row>
    <row r="199">
      <c r="A199" s="168"/>
      <c r="B199" s="167">
        <v>123.0</v>
      </c>
      <c r="C199" s="193" t="s">
        <v>73</v>
      </c>
      <c r="D199" s="169">
        <v>0.5670601851851852</v>
      </c>
      <c r="E199" s="169">
        <v>0.5827662037037037</v>
      </c>
      <c r="F199" s="170">
        <f t="shared" si="75"/>
        <v>0.01570601852</v>
      </c>
      <c r="G199" s="164"/>
      <c r="H199" s="176">
        <f t="shared" si="76"/>
        <v>0.01570601852</v>
      </c>
      <c r="I199" s="164"/>
      <c r="J199" s="164"/>
      <c r="K199" s="164"/>
      <c r="L199" s="44"/>
    </row>
    <row r="200">
      <c r="A200" s="92"/>
      <c r="F200" s="92"/>
      <c r="G200" s="92"/>
      <c r="H200" s="93"/>
      <c r="I200" s="92"/>
      <c r="J200" s="92"/>
      <c r="K200" s="92"/>
      <c r="L200" s="49">
        <v>0.3333333333333333</v>
      </c>
    </row>
    <row r="201">
      <c r="A201" s="205">
        <v>58.0</v>
      </c>
      <c r="B201" s="174">
        <v>124.0</v>
      </c>
      <c r="C201" s="175" t="s">
        <v>140</v>
      </c>
      <c r="D201" s="143">
        <v>0.5678125</v>
      </c>
      <c r="E201" s="143">
        <v>0.5811574074074074</v>
      </c>
      <c r="F201" s="144">
        <f t="shared" ref="F201:F204" si="77">E201-D201</f>
        <v>0.01334490741</v>
      </c>
      <c r="G201" s="145"/>
      <c r="H201" s="176">
        <f t="shared" ref="H201:H204" si="78">G201+F201</f>
        <v>0.01334490741</v>
      </c>
      <c r="I201" s="175">
        <v>1.0</v>
      </c>
      <c r="J201" s="146">
        <v>0.5451388888888888</v>
      </c>
      <c r="K201" s="147">
        <v>0.5729166666666666</v>
      </c>
      <c r="L201" s="37" t="s">
        <v>20</v>
      </c>
    </row>
    <row r="202">
      <c r="A202" s="156" t="s">
        <v>141</v>
      </c>
      <c r="B202" s="182">
        <v>125.0</v>
      </c>
      <c r="C202" s="168" t="s">
        <v>60</v>
      </c>
      <c r="D202" s="143">
        <v>0.5682754629629629</v>
      </c>
      <c r="E202" s="159">
        <v>0.5818402777777778</v>
      </c>
      <c r="F202" s="160">
        <f t="shared" si="77"/>
        <v>0.01356481481</v>
      </c>
      <c r="G202" s="161"/>
      <c r="H202" s="176">
        <f t="shared" si="78"/>
        <v>0.01356481481</v>
      </c>
      <c r="I202" s="161"/>
      <c r="J202" s="161"/>
      <c r="K202" s="161"/>
      <c r="L202" s="44"/>
    </row>
    <row r="203">
      <c r="A203" s="166"/>
      <c r="B203" s="167">
        <v>126.0</v>
      </c>
      <c r="C203" s="168" t="s">
        <v>119</v>
      </c>
      <c r="D203" s="169">
        <v>0.5687847222222222</v>
      </c>
      <c r="E203" s="169">
        <v>0.5844212962962962</v>
      </c>
      <c r="F203" s="170">
        <f t="shared" si="77"/>
        <v>0.01563657407</v>
      </c>
      <c r="G203" s="164"/>
      <c r="H203" s="176">
        <f t="shared" si="78"/>
        <v>0.01563657407</v>
      </c>
      <c r="I203" s="164"/>
      <c r="J203" s="164"/>
      <c r="K203" s="164"/>
      <c r="L203" s="44"/>
    </row>
    <row r="204">
      <c r="A204" s="158"/>
      <c r="B204" s="167">
        <v>127.0</v>
      </c>
      <c r="C204" s="158" t="s">
        <v>142</v>
      </c>
      <c r="D204" s="169">
        <v>0.5690162037037036</v>
      </c>
      <c r="E204" s="169">
        <v>0.5841435185185185</v>
      </c>
      <c r="F204" s="170">
        <f t="shared" si="77"/>
        <v>0.01512731481</v>
      </c>
      <c r="G204" s="164"/>
      <c r="H204" s="176">
        <f t="shared" si="78"/>
        <v>0.01512731481</v>
      </c>
      <c r="I204" s="164"/>
      <c r="J204" s="164"/>
      <c r="K204" s="164"/>
      <c r="L204" s="44"/>
    </row>
    <row r="205">
      <c r="A205" s="92"/>
      <c r="F205" s="92"/>
      <c r="G205" s="92"/>
      <c r="H205" s="93"/>
      <c r="I205" s="92"/>
      <c r="J205" s="92"/>
      <c r="K205" s="92"/>
      <c r="L205" s="49">
        <v>0.125</v>
      </c>
    </row>
    <row r="206">
      <c r="A206" s="166">
        <v>59.0</v>
      </c>
      <c r="B206" s="173">
        <v>128.0</v>
      </c>
      <c r="C206" s="168" t="s">
        <v>67</v>
      </c>
      <c r="D206" s="169">
        <v>0.5706365740740741</v>
      </c>
      <c r="E206" s="169">
        <v>0.5846180555555556</v>
      </c>
      <c r="F206" s="170">
        <f t="shared" ref="F206:F209" si="79">E206-D206</f>
        <v>0.01398148148</v>
      </c>
      <c r="G206" s="164"/>
      <c r="H206" s="171">
        <f t="shared" ref="H206:H209" si="80">F206</f>
        <v>0.01398148148</v>
      </c>
      <c r="I206" s="168">
        <v>1.0</v>
      </c>
      <c r="J206" s="172">
        <v>0.5486111111111112</v>
      </c>
      <c r="K206" s="206">
        <v>0.5763888888888888</v>
      </c>
      <c r="L206" s="37" t="s">
        <v>20</v>
      </c>
    </row>
    <row r="207">
      <c r="A207" s="156" t="s">
        <v>143</v>
      </c>
      <c r="B207" s="157">
        <v>129.0</v>
      </c>
      <c r="C207" s="158" t="s">
        <v>82</v>
      </c>
      <c r="D207" s="159">
        <v>0.5709606481481482</v>
      </c>
      <c r="E207" s="159">
        <v>0.5854282407407407</v>
      </c>
      <c r="F207" s="160">
        <f t="shared" si="79"/>
        <v>0.01446759259</v>
      </c>
      <c r="G207" s="161"/>
      <c r="H207" s="171">
        <f t="shared" si="80"/>
        <v>0.01446759259</v>
      </c>
      <c r="I207" s="161"/>
      <c r="J207" s="207"/>
      <c r="K207" s="164"/>
      <c r="L207" s="44"/>
    </row>
    <row r="208">
      <c r="A208" s="208"/>
      <c r="B208" s="157">
        <v>130.0</v>
      </c>
      <c r="C208" s="158" t="s">
        <v>39</v>
      </c>
      <c r="D208" s="159">
        <v>0.5708333333333333</v>
      </c>
      <c r="E208" s="159">
        <v>0.5858217592592593</v>
      </c>
      <c r="F208" s="160">
        <f t="shared" si="79"/>
        <v>0.01498842593</v>
      </c>
      <c r="G208" s="161"/>
      <c r="H208" s="171">
        <f t="shared" si="80"/>
        <v>0.01498842593</v>
      </c>
      <c r="I208" s="161"/>
      <c r="J208" s="145"/>
      <c r="K208" s="161"/>
      <c r="L208" s="44"/>
    </row>
    <row r="209">
      <c r="A209" s="164"/>
      <c r="B209" s="173">
        <v>131.0</v>
      </c>
      <c r="C209" s="168" t="s">
        <v>69</v>
      </c>
      <c r="D209" s="169">
        <v>0.5719097222222222</v>
      </c>
      <c r="E209" s="169">
        <v>0.5859027777777778</v>
      </c>
      <c r="F209" s="170">
        <f t="shared" si="79"/>
        <v>0.01399305556</v>
      </c>
      <c r="G209" s="164"/>
      <c r="H209" s="171">
        <f t="shared" si="80"/>
        <v>0.01399305556</v>
      </c>
      <c r="I209" s="164"/>
      <c r="J209" s="164"/>
      <c r="K209" s="164"/>
      <c r="L209" s="44"/>
    </row>
    <row r="210">
      <c r="A210" s="92"/>
      <c r="F210" s="92"/>
      <c r="G210" s="92"/>
      <c r="H210" s="93"/>
      <c r="I210" s="92"/>
      <c r="J210" s="92"/>
      <c r="K210" s="92"/>
      <c r="L210" s="49">
        <v>0.125</v>
      </c>
    </row>
    <row r="211">
      <c r="A211" s="166">
        <v>60.0</v>
      </c>
      <c r="B211" s="157">
        <v>132.0</v>
      </c>
      <c r="C211" s="158" t="s">
        <v>144</v>
      </c>
      <c r="D211" s="159">
        <v>0.5769328703703703</v>
      </c>
      <c r="E211" s="159">
        <v>0.5898958333333333</v>
      </c>
      <c r="F211" s="160">
        <f t="shared" ref="F211:F213" si="81">E211-D211</f>
        <v>0.01296296296</v>
      </c>
      <c r="G211" s="161"/>
      <c r="H211" s="162">
        <f>F211+I211</f>
        <v>0.01296296296</v>
      </c>
      <c r="I211" s="161"/>
      <c r="J211" s="209">
        <v>0.5520833333333334</v>
      </c>
      <c r="K211" s="206">
        <v>0.5798611111111112</v>
      </c>
      <c r="L211" s="37" t="s">
        <v>20</v>
      </c>
    </row>
    <row r="212">
      <c r="A212" s="187" t="s">
        <v>145</v>
      </c>
      <c r="B212" s="182">
        <v>133.0</v>
      </c>
      <c r="C212" s="168" t="s">
        <v>66</v>
      </c>
      <c r="D212" s="159">
        <v>0.5789120370370371</v>
      </c>
      <c r="E212" s="159">
        <v>0.5966087962962963</v>
      </c>
      <c r="F212" s="160">
        <f t="shared" si="81"/>
        <v>0.01769675926</v>
      </c>
      <c r="G212" s="161"/>
      <c r="H212" s="176">
        <f t="shared" ref="H212:H213" si="82">G212+F212</f>
        <v>0.01769675926</v>
      </c>
      <c r="I212" s="161"/>
      <c r="J212" s="161"/>
      <c r="K212" s="161"/>
      <c r="L212" s="44"/>
    </row>
    <row r="213">
      <c r="A213" s="158"/>
      <c r="B213" s="167">
        <v>134.0</v>
      </c>
      <c r="C213" s="158" t="s">
        <v>146</v>
      </c>
      <c r="D213" s="169">
        <v>0.5778125</v>
      </c>
      <c r="E213" s="169">
        <v>0.5905787037037037</v>
      </c>
      <c r="F213" s="170">
        <f t="shared" si="81"/>
        <v>0.0127662037</v>
      </c>
      <c r="G213" s="164"/>
      <c r="H213" s="176">
        <f t="shared" si="82"/>
        <v>0.0127662037</v>
      </c>
      <c r="I213" s="168">
        <v>1.0</v>
      </c>
      <c r="J213" s="164"/>
      <c r="K213" s="164"/>
      <c r="L213" s="44"/>
    </row>
    <row r="214">
      <c r="A214" s="92"/>
      <c r="B214" s="92"/>
      <c r="C214" s="92"/>
      <c r="D214" s="180"/>
      <c r="E214" s="180"/>
      <c r="F214" s="92"/>
      <c r="G214" s="92"/>
      <c r="H214" s="93"/>
      <c r="I214" s="92"/>
      <c r="J214" s="92"/>
      <c r="K214" s="92"/>
      <c r="L214" s="49">
        <v>0.125</v>
      </c>
    </row>
    <row r="215">
      <c r="A215" s="166">
        <v>61.0</v>
      </c>
      <c r="B215" s="174">
        <v>135.0</v>
      </c>
      <c r="C215" s="193" t="s">
        <v>67</v>
      </c>
      <c r="D215" s="143">
        <v>0.5795601851851852</v>
      </c>
      <c r="E215" s="143">
        <v>0.5946412037037037</v>
      </c>
      <c r="F215" s="144">
        <f t="shared" ref="F215:F216" si="83">E215-D215</f>
        <v>0.01508101852</v>
      </c>
      <c r="G215" s="145"/>
      <c r="H215" s="176">
        <f t="shared" ref="H215:H216" si="84">G215+F215</f>
        <v>0.01508101852</v>
      </c>
      <c r="I215" s="145"/>
      <c r="J215" s="146">
        <v>0.5555555555555556</v>
      </c>
      <c r="K215" s="147">
        <v>0.5833333333333334</v>
      </c>
      <c r="L215" s="37" t="s">
        <v>20</v>
      </c>
    </row>
    <row r="216">
      <c r="A216" s="187" t="s">
        <v>147</v>
      </c>
      <c r="B216" s="182">
        <v>136.0</v>
      </c>
      <c r="C216" s="158" t="s">
        <v>148</v>
      </c>
      <c r="D216" s="159"/>
      <c r="E216" s="160"/>
      <c r="F216" s="160">
        <f t="shared" si="83"/>
        <v>0</v>
      </c>
      <c r="G216" s="161"/>
      <c r="H216" s="184">
        <f t="shared" si="84"/>
        <v>0</v>
      </c>
      <c r="I216" s="161"/>
      <c r="J216" s="161"/>
      <c r="K216" s="161"/>
      <c r="L216" s="44"/>
    </row>
    <row r="217">
      <c r="A217" s="92"/>
      <c r="B217" s="92"/>
      <c r="C217" s="92"/>
      <c r="D217" s="180"/>
      <c r="E217" s="180"/>
      <c r="F217" s="92"/>
      <c r="G217" s="92"/>
      <c r="H217" s="93"/>
      <c r="I217" s="92"/>
      <c r="J217" s="92"/>
      <c r="K217" s="92"/>
      <c r="L217" s="49">
        <v>0.125</v>
      </c>
    </row>
    <row r="218">
      <c r="A218" s="166">
        <v>62.0</v>
      </c>
      <c r="B218" s="174">
        <v>137.0</v>
      </c>
      <c r="C218" s="193" t="s">
        <v>87</v>
      </c>
      <c r="D218" s="201">
        <v>0.5830324074074074</v>
      </c>
      <c r="E218" s="143">
        <v>0.5981597222222222</v>
      </c>
      <c r="F218" s="144">
        <f t="shared" ref="F218:F219" si="85">E218-D218</f>
        <v>0.01512731481</v>
      </c>
      <c r="G218" s="145"/>
      <c r="H218" s="176">
        <f t="shared" ref="H218:H219" si="86">G218+F218</f>
        <v>0.01512731481</v>
      </c>
      <c r="I218" s="175">
        <v>1.0</v>
      </c>
      <c r="J218" s="146">
        <v>0.5590277777777778</v>
      </c>
      <c r="K218" s="147">
        <v>0.5868055555555556</v>
      </c>
      <c r="L218" s="37" t="s">
        <v>20</v>
      </c>
    </row>
    <row r="219">
      <c r="A219" s="210" t="s">
        <v>149</v>
      </c>
      <c r="B219" s="211">
        <v>138.0</v>
      </c>
      <c r="C219" s="158" t="s">
        <v>66</v>
      </c>
      <c r="D219" s="183">
        <v>0.5834027777777778</v>
      </c>
      <c r="E219" s="159">
        <v>0.5990162037037037</v>
      </c>
      <c r="F219" s="160">
        <f t="shared" si="85"/>
        <v>0.01561342593</v>
      </c>
      <c r="G219" s="161"/>
      <c r="H219" s="176">
        <f t="shared" si="86"/>
        <v>0.01561342593</v>
      </c>
      <c r="I219" s="161"/>
      <c r="J219" s="161"/>
      <c r="K219" s="161"/>
      <c r="L219" s="44"/>
    </row>
    <row r="220">
      <c r="A220" s="92"/>
      <c r="F220" s="92"/>
      <c r="G220" s="92"/>
      <c r="H220" s="93"/>
      <c r="I220" s="92"/>
      <c r="J220" s="92"/>
      <c r="K220" s="92"/>
      <c r="L220" s="49">
        <v>0.125</v>
      </c>
    </row>
    <row r="221">
      <c r="A221" s="166">
        <v>63.0</v>
      </c>
      <c r="B221" s="174">
        <v>139.0</v>
      </c>
      <c r="C221" s="193" t="s">
        <v>87</v>
      </c>
      <c r="D221" s="201">
        <v>0.5847337962962963</v>
      </c>
      <c r="E221" s="143">
        <v>0.6001157407407407</v>
      </c>
      <c r="F221" s="144">
        <f t="shared" ref="F221:F222" si="87">E221-D221</f>
        <v>0.01538194444</v>
      </c>
      <c r="G221" s="145"/>
      <c r="H221" s="176">
        <f t="shared" ref="H221:H222" si="88">G221+F221</f>
        <v>0.01538194444</v>
      </c>
      <c r="I221" s="175">
        <v>1.0</v>
      </c>
      <c r="J221" s="146">
        <v>0.5625</v>
      </c>
      <c r="K221" s="147">
        <v>0.5902777777777778</v>
      </c>
      <c r="L221" s="37" t="s">
        <v>20</v>
      </c>
    </row>
    <row r="222">
      <c r="A222" s="210" t="s">
        <v>150</v>
      </c>
      <c r="B222" s="211">
        <v>140.0</v>
      </c>
      <c r="C222" s="158" t="s">
        <v>73</v>
      </c>
      <c r="D222" s="183">
        <v>0.5858449074074074</v>
      </c>
      <c r="E222" s="159">
        <v>0.6105787037037037</v>
      </c>
      <c r="F222" s="160">
        <f t="shared" si="87"/>
        <v>0.0247337963</v>
      </c>
      <c r="G222" s="161"/>
      <c r="H222" s="176">
        <f t="shared" si="88"/>
        <v>0.0247337963</v>
      </c>
      <c r="I222" s="161"/>
      <c r="J222" s="161"/>
      <c r="K222" s="161"/>
      <c r="L222" s="44"/>
    </row>
    <row r="223">
      <c r="A223" s="92"/>
      <c r="F223" s="92"/>
      <c r="G223" s="92"/>
      <c r="H223" s="93"/>
      <c r="I223" s="92"/>
      <c r="J223" s="92"/>
      <c r="K223" s="92"/>
      <c r="L223" s="49">
        <v>0.3333333333333333</v>
      </c>
    </row>
    <row r="224">
      <c r="A224" s="166">
        <v>64.0</v>
      </c>
      <c r="B224" s="174">
        <v>141.0</v>
      </c>
      <c r="C224" s="175" t="s">
        <v>151</v>
      </c>
      <c r="D224" s="143">
        <v>0.601400462962963</v>
      </c>
      <c r="E224" s="143">
        <v>0.6235532407407407</v>
      </c>
      <c r="F224" s="144">
        <f t="shared" ref="F224:F225" si="89">E224-D224</f>
        <v>0.02215277778</v>
      </c>
      <c r="G224" s="145"/>
      <c r="H224" s="176">
        <f t="shared" ref="H224:H225" si="90">G224+F224</f>
        <v>0.02215277778</v>
      </c>
      <c r="I224" s="145"/>
      <c r="J224" s="146">
        <v>0.5694444444444444</v>
      </c>
      <c r="K224" s="147">
        <v>0.5972222222222222</v>
      </c>
      <c r="L224" s="37" t="s">
        <v>20</v>
      </c>
    </row>
    <row r="225">
      <c r="A225" s="156" t="s">
        <v>152</v>
      </c>
      <c r="B225" s="182">
        <v>142.0</v>
      </c>
      <c r="C225" s="158" t="s">
        <v>153</v>
      </c>
      <c r="D225" s="159">
        <v>0.5984490740740741</v>
      </c>
      <c r="E225" s="159">
        <v>0.6155092592592593</v>
      </c>
      <c r="F225" s="160">
        <f t="shared" si="89"/>
        <v>0.01706018519</v>
      </c>
      <c r="G225" s="161"/>
      <c r="H225" s="176">
        <f t="shared" si="90"/>
        <v>0.01706018519</v>
      </c>
      <c r="I225" s="161"/>
      <c r="J225" s="161"/>
      <c r="K225" s="161"/>
      <c r="L225" s="44"/>
    </row>
    <row r="226">
      <c r="A226" s="92"/>
      <c r="F226" s="92"/>
      <c r="G226" s="92"/>
      <c r="H226" s="93"/>
      <c r="I226" s="92"/>
      <c r="J226" s="92"/>
      <c r="K226" s="92"/>
      <c r="L226" s="49">
        <v>0.3333333333333333</v>
      </c>
    </row>
    <row r="227">
      <c r="A227" s="166">
        <v>65.0</v>
      </c>
      <c r="B227" s="174">
        <v>143.0</v>
      </c>
      <c r="C227" s="175" t="s">
        <v>67</v>
      </c>
      <c r="D227" s="143">
        <v>0.6030324074074074</v>
      </c>
      <c r="E227" s="143">
        <v>0.6208796296296296</v>
      </c>
      <c r="F227" s="144">
        <f t="shared" ref="F227:F230" si="91">E227-D227</f>
        <v>0.01784722222</v>
      </c>
      <c r="G227" s="145"/>
      <c r="H227" s="176">
        <f t="shared" ref="H227:H230" si="92">G227+F227</f>
        <v>0.01784722222</v>
      </c>
      <c r="I227" s="145"/>
      <c r="J227" s="146">
        <v>0.5763888888888888</v>
      </c>
      <c r="K227" s="147">
        <v>0.6041666666666666</v>
      </c>
      <c r="L227" s="37" t="s">
        <v>20</v>
      </c>
    </row>
    <row r="228">
      <c r="A228" s="156" t="s">
        <v>154</v>
      </c>
      <c r="B228" s="182">
        <v>144.0</v>
      </c>
      <c r="C228" s="158" t="s">
        <v>82</v>
      </c>
      <c r="D228" s="159">
        <v>0.6020023148148148</v>
      </c>
      <c r="E228" s="159">
        <v>0.6162037037037037</v>
      </c>
      <c r="F228" s="160">
        <f t="shared" si="91"/>
        <v>0.01420138889</v>
      </c>
      <c r="G228" s="161"/>
      <c r="H228" s="176">
        <f t="shared" si="92"/>
        <v>0.01420138889</v>
      </c>
      <c r="I228" s="158">
        <v>1.0</v>
      </c>
      <c r="J228" s="161"/>
      <c r="K228" s="161"/>
      <c r="L228" s="44"/>
    </row>
    <row r="229">
      <c r="A229" s="166"/>
      <c r="B229" s="167">
        <v>145.0</v>
      </c>
      <c r="C229" s="168" t="s">
        <v>39</v>
      </c>
      <c r="D229" s="169">
        <v>0.6015625</v>
      </c>
      <c r="E229" s="169">
        <v>0.6158217592592593</v>
      </c>
      <c r="F229" s="170">
        <f t="shared" si="91"/>
        <v>0.01425925926</v>
      </c>
      <c r="G229" s="164"/>
      <c r="H229" s="176">
        <f t="shared" si="92"/>
        <v>0.01425925926</v>
      </c>
      <c r="I229" s="164"/>
      <c r="J229" s="164"/>
      <c r="K229" s="164"/>
      <c r="L229" s="44"/>
    </row>
    <row r="230">
      <c r="A230" s="166"/>
      <c r="B230" s="167">
        <v>146.0</v>
      </c>
      <c r="C230" s="168" t="s">
        <v>94</v>
      </c>
      <c r="D230" s="169">
        <v>0.6037731481481482</v>
      </c>
      <c r="E230" s="169">
        <v>0.6187037037037038</v>
      </c>
      <c r="F230" s="170">
        <f t="shared" si="91"/>
        <v>0.01493055556</v>
      </c>
      <c r="G230" s="164"/>
      <c r="H230" s="176">
        <f t="shared" si="92"/>
        <v>0.01493055556</v>
      </c>
      <c r="I230" s="164"/>
      <c r="J230" s="164"/>
      <c r="K230" s="164"/>
      <c r="L230" s="44"/>
    </row>
    <row r="231">
      <c r="A231" s="200"/>
      <c r="F231" s="92"/>
      <c r="G231" s="92"/>
      <c r="H231" s="93"/>
      <c r="I231" s="92"/>
      <c r="J231" s="92"/>
      <c r="K231" s="92"/>
      <c r="L231" s="49">
        <v>0.3333333333333333</v>
      </c>
    </row>
    <row r="232">
      <c r="A232" s="166">
        <v>66.0</v>
      </c>
      <c r="B232" s="174">
        <v>147.0</v>
      </c>
      <c r="C232" s="158" t="s">
        <v>155</v>
      </c>
      <c r="D232" s="143">
        <v>0.6049305555555555</v>
      </c>
      <c r="E232" s="143">
        <v>0.619363425925926</v>
      </c>
      <c r="F232" s="144">
        <f t="shared" ref="F232:F235" si="93">E232-D232</f>
        <v>0.01443287037</v>
      </c>
      <c r="G232" s="145"/>
      <c r="H232" s="176">
        <f t="shared" ref="H232:H235" si="94">G232+F232</f>
        <v>0.01443287037</v>
      </c>
      <c r="I232" s="145"/>
      <c r="J232" s="146">
        <v>0.5833333333333334</v>
      </c>
      <c r="K232" s="147">
        <v>0.6111111111111112</v>
      </c>
      <c r="L232" s="37" t="s">
        <v>20</v>
      </c>
    </row>
    <row r="233">
      <c r="A233" s="156" t="s">
        <v>156</v>
      </c>
      <c r="B233" s="182">
        <v>148.0</v>
      </c>
      <c r="C233" s="175" t="s">
        <v>87</v>
      </c>
      <c r="D233" s="159">
        <v>0.6164467592592593</v>
      </c>
      <c r="E233" s="159">
        <v>0.6295138888888889</v>
      </c>
      <c r="F233" s="160">
        <f t="shared" si="93"/>
        <v>0.01306712963</v>
      </c>
      <c r="G233" s="158">
        <v>0.0</v>
      </c>
      <c r="H233" s="176">
        <f t="shared" si="94"/>
        <v>0.01306712963</v>
      </c>
      <c r="I233" s="158">
        <v>1.0</v>
      </c>
      <c r="J233" s="161"/>
      <c r="K233" s="161"/>
      <c r="L233" s="44"/>
    </row>
    <row r="234">
      <c r="A234" s="158"/>
      <c r="B234" s="167">
        <v>149.0</v>
      </c>
      <c r="C234" s="168" t="s">
        <v>130</v>
      </c>
      <c r="D234" s="169">
        <v>0.6083796296296297</v>
      </c>
      <c r="E234" s="169">
        <v>0.624837962962963</v>
      </c>
      <c r="F234" s="170">
        <f t="shared" si="93"/>
        <v>0.01645833333</v>
      </c>
      <c r="G234" s="164"/>
      <c r="H234" s="176">
        <f t="shared" si="94"/>
        <v>0.01645833333</v>
      </c>
      <c r="I234" s="164"/>
      <c r="J234" s="164"/>
      <c r="K234" s="164"/>
      <c r="L234" s="44"/>
    </row>
    <row r="235">
      <c r="A235" s="166"/>
      <c r="B235" s="167">
        <v>150.0</v>
      </c>
      <c r="C235" s="168" t="s">
        <v>73</v>
      </c>
      <c r="D235" s="169">
        <v>0.6112152777777777</v>
      </c>
      <c r="E235" s="169">
        <v>0.6287268518518518</v>
      </c>
      <c r="F235" s="170">
        <f t="shared" si="93"/>
        <v>0.01751157407</v>
      </c>
      <c r="G235" s="164"/>
      <c r="H235" s="176">
        <f t="shared" si="94"/>
        <v>0.01751157407</v>
      </c>
      <c r="I235" s="164"/>
      <c r="J235" s="164"/>
      <c r="K235" s="164"/>
      <c r="L235" s="44"/>
    </row>
    <row r="236">
      <c r="A236" s="92"/>
      <c r="F236" s="92"/>
      <c r="G236" s="92"/>
      <c r="H236" s="93"/>
      <c r="I236" s="92"/>
      <c r="J236" s="92"/>
      <c r="K236" s="92"/>
      <c r="L236" s="44"/>
    </row>
    <row r="237">
      <c r="D237" s="212"/>
      <c r="E237" s="212"/>
      <c r="H237" s="213"/>
    </row>
    <row r="238">
      <c r="D238" s="212"/>
      <c r="E238" s="212"/>
      <c r="H238" s="213"/>
    </row>
    <row r="239">
      <c r="D239" s="212"/>
      <c r="E239" s="212"/>
      <c r="H239" s="213"/>
    </row>
    <row r="240">
      <c r="D240" s="212"/>
      <c r="E240" s="212"/>
      <c r="H240" s="213"/>
    </row>
    <row r="241">
      <c r="D241" s="212"/>
      <c r="E241" s="212"/>
      <c r="H241" s="213"/>
    </row>
    <row r="242">
      <c r="D242" s="212"/>
      <c r="E242" s="212"/>
      <c r="H242" s="213"/>
    </row>
    <row r="243">
      <c r="D243" s="212"/>
      <c r="E243" s="212"/>
      <c r="H243" s="213"/>
    </row>
    <row r="244">
      <c r="D244" s="212"/>
      <c r="E244" s="212"/>
      <c r="H244" s="213"/>
    </row>
    <row r="245">
      <c r="D245" s="212"/>
      <c r="E245" s="212"/>
      <c r="H245" s="213"/>
    </row>
    <row r="246">
      <c r="D246" s="212"/>
      <c r="E246" s="212"/>
      <c r="H246" s="213"/>
    </row>
    <row r="247">
      <c r="D247" s="212"/>
      <c r="E247" s="212"/>
      <c r="H247" s="213"/>
    </row>
    <row r="248">
      <c r="D248" s="212"/>
      <c r="E248" s="212"/>
      <c r="H248" s="213"/>
    </row>
    <row r="249">
      <c r="D249" s="212"/>
      <c r="E249" s="212"/>
      <c r="H249" s="213"/>
    </row>
    <row r="250">
      <c r="D250" s="212"/>
      <c r="E250" s="212"/>
      <c r="H250" s="213"/>
    </row>
    <row r="251">
      <c r="D251" s="212"/>
      <c r="E251" s="212"/>
      <c r="H251" s="213"/>
    </row>
    <row r="252">
      <c r="D252" s="212"/>
      <c r="E252" s="212"/>
      <c r="H252" s="213"/>
    </row>
    <row r="253">
      <c r="D253" s="212"/>
      <c r="E253" s="212"/>
      <c r="H253" s="213"/>
    </row>
    <row r="254">
      <c r="D254" s="212"/>
      <c r="E254" s="212"/>
      <c r="H254" s="213"/>
    </row>
    <row r="255">
      <c r="D255" s="212"/>
      <c r="E255" s="212"/>
      <c r="H255" s="213"/>
    </row>
    <row r="256">
      <c r="D256" s="212"/>
      <c r="E256" s="212"/>
      <c r="H256" s="213"/>
    </row>
    <row r="257">
      <c r="D257" s="212"/>
      <c r="E257" s="212"/>
      <c r="H257" s="213"/>
    </row>
    <row r="258">
      <c r="D258" s="212"/>
      <c r="E258" s="212"/>
      <c r="H258" s="213"/>
    </row>
    <row r="259">
      <c r="D259" s="212"/>
      <c r="E259" s="212"/>
      <c r="H259" s="213"/>
    </row>
    <row r="260">
      <c r="D260" s="212"/>
      <c r="E260" s="212"/>
      <c r="H260" s="213"/>
    </row>
    <row r="261">
      <c r="D261" s="212"/>
      <c r="E261" s="212"/>
      <c r="H261" s="213"/>
    </row>
    <row r="262">
      <c r="D262" s="212"/>
      <c r="E262" s="212"/>
      <c r="H262" s="213"/>
    </row>
    <row r="263">
      <c r="D263" s="212"/>
      <c r="E263" s="212"/>
      <c r="H263" s="213"/>
    </row>
    <row r="264">
      <c r="D264" s="212"/>
      <c r="E264" s="212"/>
      <c r="H264" s="213"/>
    </row>
    <row r="265">
      <c r="D265" s="212"/>
      <c r="E265" s="212"/>
      <c r="H265" s="213"/>
    </row>
    <row r="266">
      <c r="D266" s="212"/>
      <c r="E266" s="212"/>
      <c r="H266" s="213"/>
    </row>
    <row r="267">
      <c r="D267" s="212"/>
      <c r="E267" s="212"/>
      <c r="H267" s="213"/>
    </row>
    <row r="268">
      <c r="D268" s="212"/>
      <c r="E268" s="212"/>
      <c r="H268" s="213"/>
    </row>
    <row r="269">
      <c r="D269" s="212"/>
      <c r="E269" s="212"/>
      <c r="H269" s="213"/>
    </row>
    <row r="270">
      <c r="D270" s="212"/>
      <c r="E270" s="212"/>
      <c r="H270" s="213"/>
    </row>
    <row r="271">
      <c r="D271" s="212"/>
      <c r="E271" s="212"/>
      <c r="H271" s="213"/>
    </row>
    <row r="272">
      <c r="D272" s="212"/>
      <c r="E272" s="212"/>
      <c r="H272" s="213"/>
    </row>
    <row r="273">
      <c r="D273" s="212"/>
      <c r="E273" s="212"/>
      <c r="H273" s="213"/>
    </row>
    <row r="274">
      <c r="D274" s="212"/>
      <c r="E274" s="212"/>
      <c r="H274" s="213"/>
    </row>
    <row r="275">
      <c r="D275" s="212"/>
      <c r="E275" s="212"/>
      <c r="H275" s="213"/>
    </row>
    <row r="276">
      <c r="D276" s="212"/>
      <c r="E276" s="212"/>
      <c r="H276" s="213"/>
    </row>
    <row r="277">
      <c r="D277" s="212"/>
      <c r="E277" s="212"/>
      <c r="H277" s="213"/>
    </row>
    <row r="278">
      <c r="D278" s="212"/>
      <c r="E278" s="212"/>
      <c r="H278" s="213"/>
    </row>
    <row r="279">
      <c r="D279" s="212"/>
      <c r="E279" s="212"/>
      <c r="H279" s="213"/>
    </row>
    <row r="280">
      <c r="D280" s="212"/>
      <c r="E280" s="212"/>
      <c r="H280" s="213"/>
    </row>
    <row r="281">
      <c r="D281" s="212"/>
      <c r="E281" s="212"/>
      <c r="H281" s="213"/>
    </row>
    <row r="282">
      <c r="D282" s="212"/>
      <c r="E282" s="212"/>
      <c r="H282" s="213"/>
    </row>
    <row r="283">
      <c r="D283" s="212"/>
      <c r="E283" s="212"/>
      <c r="H283" s="213"/>
    </row>
    <row r="284">
      <c r="D284" s="212"/>
      <c r="E284" s="212"/>
      <c r="H284" s="213"/>
    </row>
    <row r="285">
      <c r="D285" s="212"/>
      <c r="E285" s="212"/>
      <c r="H285" s="213"/>
    </row>
    <row r="286">
      <c r="D286" s="212"/>
      <c r="E286" s="212"/>
      <c r="H286" s="213"/>
    </row>
    <row r="287">
      <c r="D287" s="212"/>
      <c r="E287" s="212"/>
      <c r="H287" s="213"/>
    </row>
    <row r="288">
      <c r="D288" s="212"/>
      <c r="E288" s="212"/>
      <c r="H288" s="213"/>
    </row>
    <row r="289">
      <c r="D289" s="212"/>
      <c r="E289" s="212"/>
      <c r="H289" s="213"/>
    </row>
    <row r="290">
      <c r="D290" s="212"/>
      <c r="E290" s="212"/>
      <c r="H290" s="213"/>
    </row>
    <row r="291">
      <c r="D291" s="212"/>
      <c r="E291" s="212"/>
      <c r="H291" s="213"/>
    </row>
    <row r="292">
      <c r="D292" s="212"/>
      <c r="E292" s="212"/>
      <c r="H292" s="213"/>
    </row>
    <row r="293">
      <c r="D293" s="212"/>
      <c r="E293" s="212"/>
      <c r="H293" s="213"/>
    </row>
    <row r="294">
      <c r="D294" s="212"/>
      <c r="E294" s="212"/>
      <c r="H294" s="213"/>
    </row>
    <row r="295">
      <c r="D295" s="212"/>
      <c r="E295" s="212"/>
      <c r="H295" s="213"/>
    </row>
    <row r="296">
      <c r="D296" s="212"/>
      <c r="E296" s="212"/>
      <c r="H296" s="213"/>
    </row>
    <row r="297">
      <c r="D297" s="212"/>
      <c r="E297" s="212"/>
      <c r="H297" s="213"/>
    </row>
    <row r="298">
      <c r="D298" s="212"/>
      <c r="E298" s="212"/>
      <c r="H298" s="213"/>
    </row>
    <row r="299">
      <c r="D299" s="212"/>
      <c r="E299" s="212"/>
      <c r="H299" s="213"/>
    </row>
    <row r="300">
      <c r="D300" s="212"/>
      <c r="E300" s="212"/>
      <c r="H300" s="213"/>
    </row>
    <row r="301">
      <c r="D301" s="212"/>
      <c r="E301" s="212"/>
      <c r="H301" s="213"/>
    </row>
    <row r="302">
      <c r="D302" s="212"/>
      <c r="E302" s="212"/>
      <c r="H302" s="213"/>
    </row>
    <row r="303">
      <c r="D303" s="212"/>
      <c r="E303" s="212"/>
      <c r="H303" s="213"/>
    </row>
    <row r="304">
      <c r="D304" s="212"/>
      <c r="E304" s="212"/>
      <c r="H304" s="213"/>
    </row>
    <row r="305">
      <c r="D305" s="212"/>
      <c r="E305" s="212"/>
      <c r="H305" s="213"/>
    </row>
    <row r="306">
      <c r="D306" s="212"/>
      <c r="E306" s="212"/>
      <c r="H306" s="213"/>
    </row>
    <row r="307">
      <c r="D307" s="212"/>
      <c r="E307" s="212"/>
      <c r="H307" s="213"/>
    </row>
    <row r="308">
      <c r="D308" s="212"/>
      <c r="E308" s="212"/>
      <c r="H308" s="213"/>
    </row>
    <row r="309">
      <c r="D309" s="212"/>
      <c r="E309" s="212"/>
      <c r="H309" s="213"/>
    </row>
    <row r="310">
      <c r="D310" s="212"/>
      <c r="E310" s="212"/>
      <c r="H310" s="213"/>
    </row>
    <row r="311">
      <c r="D311" s="212"/>
      <c r="E311" s="212"/>
      <c r="H311" s="213"/>
    </row>
    <row r="312">
      <c r="D312" s="212"/>
      <c r="E312" s="212"/>
      <c r="H312" s="213"/>
    </row>
    <row r="313">
      <c r="D313" s="212"/>
      <c r="E313" s="212"/>
      <c r="H313" s="213"/>
    </row>
    <row r="314">
      <c r="D314" s="212"/>
      <c r="E314" s="212"/>
      <c r="H314" s="213"/>
    </row>
    <row r="315">
      <c r="D315" s="212"/>
      <c r="E315" s="212"/>
      <c r="H315" s="213"/>
    </row>
    <row r="316">
      <c r="D316" s="212"/>
      <c r="E316" s="212"/>
      <c r="H316" s="213"/>
    </row>
    <row r="317">
      <c r="D317" s="212"/>
      <c r="E317" s="212"/>
      <c r="H317" s="213"/>
    </row>
    <row r="318">
      <c r="D318" s="212"/>
      <c r="E318" s="212"/>
      <c r="H318" s="213"/>
    </row>
    <row r="319">
      <c r="D319" s="212"/>
      <c r="E319" s="212"/>
      <c r="H319" s="213"/>
    </row>
    <row r="320">
      <c r="D320" s="212"/>
      <c r="E320" s="212"/>
      <c r="H320" s="213"/>
    </row>
    <row r="321">
      <c r="D321" s="212"/>
      <c r="E321" s="212"/>
      <c r="H321" s="213"/>
    </row>
    <row r="322">
      <c r="D322" s="212"/>
      <c r="E322" s="212"/>
      <c r="H322" s="213"/>
    </row>
    <row r="323">
      <c r="D323" s="212"/>
      <c r="E323" s="212"/>
      <c r="H323" s="213"/>
    </row>
    <row r="324">
      <c r="D324" s="212"/>
      <c r="E324" s="212"/>
      <c r="H324" s="213"/>
    </row>
    <row r="325">
      <c r="D325" s="212"/>
      <c r="E325" s="212"/>
      <c r="H325" s="213"/>
    </row>
    <row r="326">
      <c r="D326" s="212"/>
      <c r="E326" s="212"/>
      <c r="H326" s="213"/>
    </row>
    <row r="327">
      <c r="D327" s="212"/>
      <c r="E327" s="212"/>
      <c r="H327" s="213"/>
    </row>
    <row r="328">
      <c r="D328" s="212"/>
      <c r="E328" s="212"/>
      <c r="H328" s="213"/>
    </row>
    <row r="329">
      <c r="D329" s="212"/>
      <c r="E329" s="212"/>
      <c r="H329" s="213"/>
    </row>
    <row r="330">
      <c r="D330" s="212"/>
      <c r="E330" s="212"/>
      <c r="H330" s="213"/>
    </row>
    <row r="331">
      <c r="D331" s="212"/>
      <c r="E331" s="212"/>
      <c r="H331" s="213"/>
    </row>
    <row r="332">
      <c r="D332" s="212"/>
      <c r="E332" s="212"/>
      <c r="H332" s="213"/>
    </row>
    <row r="333">
      <c r="D333" s="212"/>
      <c r="E333" s="212"/>
      <c r="H333" s="213"/>
    </row>
    <row r="334">
      <c r="D334" s="212"/>
      <c r="E334" s="212"/>
      <c r="H334" s="213"/>
    </row>
    <row r="335">
      <c r="D335" s="212"/>
      <c r="E335" s="212"/>
      <c r="H335" s="213"/>
    </row>
    <row r="336">
      <c r="D336" s="212"/>
      <c r="E336" s="212"/>
      <c r="H336" s="213"/>
    </row>
    <row r="337">
      <c r="D337" s="212"/>
      <c r="E337" s="212"/>
      <c r="H337" s="213"/>
    </row>
    <row r="338">
      <c r="D338" s="212"/>
      <c r="E338" s="212"/>
      <c r="H338" s="213"/>
    </row>
    <row r="339">
      <c r="D339" s="212"/>
      <c r="E339" s="212"/>
      <c r="H339" s="213"/>
    </row>
    <row r="340">
      <c r="D340" s="212"/>
      <c r="E340" s="212"/>
      <c r="H340" s="213"/>
    </row>
    <row r="341">
      <c r="D341" s="212"/>
      <c r="E341" s="212"/>
      <c r="H341" s="213"/>
    </row>
    <row r="342">
      <c r="D342" s="212"/>
      <c r="E342" s="212"/>
      <c r="H342" s="213"/>
    </row>
    <row r="343">
      <c r="D343" s="212"/>
      <c r="E343" s="212"/>
      <c r="H343" s="213"/>
    </row>
    <row r="344">
      <c r="D344" s="212"/>
      <c r="E344" s="212"/>
      <c r="H344" s="213"/>
    </row>
    <row r="345">
      <c r="D345" s="212"/>
      <c r="E345" s="212"/>
      <c r="H345" s="213"/>
    </row>
    <row r="346">
      <c r="D346" s="212"/>
      <c r="E346" s="212"/>
      <c r="H346" s="213"/>
    </row>
    <row r="347">
      <c r="D347" s="212"/>
      <c r="E347" s="212"/>
      <c r="H347" s="213"/>
    </row>
    <row r="348">
      <c r="D348" s="212"/>
      <c r="E348" s="212"/>
      <c r="H348" s="213"/>
    </row>
    <row r="349">
      <c r="D349" s="212"/>
      <c r="E349" s="212"/>
      <c r="H349" s="213"/>
    </row>
    <row r="350">
      <c r="D350" s="212"/>
      <c r="E350" s="212"/>
      <c r="H350" s="213"/>
    </row>
    <row r="351">
      <c r="D351" s="212"/>
      <c r="E351" s="212"/>
      <c r="H351" s="213"/>
    </row>
    <row r="352">
      <c r="D352" s="212"/>
      <c r="E352" s="212"/>
      <c r="H352" s="213"/>
    </row>
    <row r="353">
      <c r="D353" s="212"/>
      <c r="E353" s="212"/>
      <c r="H353" s="213"/>
    </row>
    <row r="354">
      <c r="D354" s="212"/>
      <c r="E354" s="212"/>
      <c r="H354" s="213"/>
    </row>
    <row r="355">
      <c r="D355" s="212"/>
      <c r="E355" s="212"/>
      <c r="H355" s="213"/>
    </row>
    <row r="356">
      <c r="D356" s="212"/>
      <c r="E356" s="212"/>
      <c r="H356" s="213"/>
    </row>
    <row r="357">
      <c r="D357" s="212"/>
      <c r="E357" s="212"/>
      <c r="H357" s="213"/>
    </row>
    <row r="358">
      <c r="D358" s="212"/>
      <c r="E358" s="212"/>
      <c r="H358" s="213"/>
    </row>
    <row r="359">
      <c r="D359" s="212"/>
      <c r="E359" s="212"/>
      <c r="H359" s="213"/>
    </row>
    <row r="360">
      <c r="D360" s="212"/>
      <c r="E360" s="212"/>
      <c r="H360" s="213"/>
    </row>
    <row r="361">
      <c r="D361" s="212"/>
      <c r="E361" s="212"/>
      <c r="H361" s="213"/>
    </row>
    <row r="362">
      <c r="D362" s="212"/>
      <c r="E362" s="212"/>
      <c r="H362" s="213"/>
    </row>
    <row r="363">
      <c r="D363" s="212"/>
      <c r="E363" s="212"/>
      <c r="H363" s="213"/>
    </row>
    <row r="364">
      <c r="D364" s="212"/>
      <c r="E364" s="212"/>
      <c r="H364" s="213"/>
    </row>
    <row r="365">
      <c r="D365" s="212"/>
      <c r="E365" s="212"/>
      <c r="H365" s="213"/>
    </row>
    <row r="366">
      <c r="D366" s="212"/>
      <c r="E366" s="212"/>
      <c r="H366" s="213"/>
    </row>
    <row r="367">
      <c r="D367" s="212"/>
      <c r="E367" s="212"/>
      <c r="H367" s="213"/>
    </row>
    <row r="368">
      <c r="D368" s="212"/>
      <c r="E368" s="212"/>
      <c r="H368" s="213"/>
    </row>
    <row r="369">
      <c r="D369" s="212"/>
      <c r="E369" s="212"/>
      <c r="H369" s="213"/>
    </row>
    <row r="370">
      <c r="D370" s="212"/>
      <c r="E370" s="212"/>
      <c r="H370" s="213"/>
    </row>
    <row r="371">
      <c r="D371" s="212"/>
      <c r="E371" s="212"/>
      <c r="H371" s="213"/>
    </row>
    <row r="372">
      <c r="D372" s="212"/>
      <c r="E372" s="212"/>
      <c r="H372" s="213"/>
    </row>
    <row r="373">
      <c r="D373" s="212"/>
      <c r="E373" s="212"/>
      <c r="H373" s="213"/>
    </row>
    <row r="374">
      <c r="D374" s="212"/>
      <c r="E374" s="212"/>
      <c r="H374" s="213"/>
    </row>
    <row r="375">
      <c r="D375" s="212"/>
      <c r="E375" s="212"/>
      <c r="H375" s="213"/>
    </row>
    <row r="376">
      <c r="D376" s="212"/>
      <c r="E376" s="212"/>
      <c r="H376" s="213"/>
    </row>
    <row r="377">
      <c r="D377" s="212"/>
      <c r="E377" s="212"/>
      <c r="H377" s="213"/>
    </row>
    <row r="378">
      <c r="D378" s="212"/>
      <c r="E378" s="212"/>
      <c r="H378" s="213"/>
    </row>
    <row r="379">
      <c r="D379" s="212"/>
      <c r="E379" s="212"/>
      <c r="H379" s="213"/>
    </row>
    <row r="380">
      <c r="D380" s="212"/>
      <c r="E380" s="212"/>
      <c r="H380" s="213"/>
    </row>
    <row r="381">
      <c r="D381" s="212"/>
      <c r="E381" s="212"/>
      <c r="H381" s="213"/>
    </row>
    <row r="382">
      <c r="D382" s="212"/>
      <c r="E382" s="212"/>
      <c r="H382" s="213"/>
    </row>
    <row r="383">
      <c r="D383" s="212"/>
      <c r="E383" s="212"/>
      <c r="H383" s="213"/>
    </row>
    <row r="384">
      <c r="D384" s="212"/>
      <c r="E384" s="212"/>
      <c r="H384" s="213"/>
    </row>
    <row r="385">
      <c r="D385" s="212"/>
      <c r="E385" s="212"/>
      <c r="H385" s="213"/>
    </row>
    <row r="386">
      <c r="D386" s="212"/>
      <c r="E386" s="212"/>
      <c r="H386" s="213"/>
    </row>
    <row r="387">
      <c r="D387" s="212"/>
      <c r="E387" s="212"/>
      <c r="H387" s="213"/>
    </row>
    <row r="388">
      <c r="D388" s="212"/>
      <c r="E388" s="212"/>
      <c r="H388" s="213"/>
    </row>
    <row r="389">
      <c r="D389" s="212"/>
      <c r="E389" s="212"/>
      <c r="H389" s="213"/>
    </row>
    <row r="390">
      <c r="D390" s="212"/>
      <c r="E390" s="212"/>
      <c r="H390" s="213"/>
    </row>
    <row r="391">
      <c r="D391" s="212"/>
      <c r="E391" s="212"/>
      <c r="H391" s="213"/>
    </row>
    <row r="392">
      <c r="D392" s="212"/>
      <c r="E392" s="212"/>
      <c r="H392" s="213"/>
    </row>
    <row r="393">
      <c r="D393" s="212"/>
      <c r="E393" s="212"/>
      <c r="H393" s="213"/>
    </row>
    <row r="394">
      <c r="D394" s="212"/>
      <c r="E394" s="212"/>
      <c r="H394" s="213"/>
    </row>
    <row r="395">
      <c r="D395" s="212"/>
      <c r="E395" s="212"/>
      <c r="H395" s="213"/>
    </row>
    <row r="396">
      <c r="D396" s="212"/>
      <c r="E396" s="212"/>
      <c r="H396" s="213"/>
    </row>
    <row r="397">
      <c r="D397" s="212"/>
      <c r="E397" s="212"/>
      <c r="H397" s="213"/>
    </row>
    <row r="398">
      <c r="D398" s="212"/>
      <c r="E398" s="212"/>
      <c r="H398" s="213"/>
    </row>
    <row r="399">
      <c r="D399" s="212"/>
      <c r="E399" s="212"/>
      <c r="H399" s="213"/>
    </row>
    <row r="400">
      <c r="D400" s="212"/>
      <c r="E400" s="212"/>
      <c r="H400" s="213"/>
    </row>
    <row r="401">
      <c r="D401" s="212"/>
      <c r="E401" s="212"/>
      <c r="H401" s="213"/>
    </row>
    <row r="402">
      <c r="D402" s="212"/>
      <c r="E402" s="212"/>
      <c r="H402" s="213"/>
    </row>
    <row r="403">
      <c r="D403" s="212"/>
      <c r="E403" s="212"/>
      <c r="H403" s="213"/>
    </row>
    <row r="404">
      <c r="D404" s="212"/>
      <c r="E404" s="212"/>
      <c r="H404" s="213"/>
    </row>
    <row r="405">
      <c r="D405" s="212"/>
      <c r="E405" s="212"/>
      <c r="H405" s="213"/>
    </row>
    <row r="406">
      <c r="D406" s="212"/>
      <c r="E406" s="212"/>
      <c r="H406" s="213"/>
    </row>
    <row r="407">
      <c r="D407" s="212"/>
      <c r="E407" s="212"/>
      <c r="H407" s="213"/>
    </row>
    <row r="408">
      <c r="D408" s="212"/>
      <c r="E408" s="212"/>
      <c r="H408" s="213"/>
    </row>
    <row r="409">
      <c r="D409" s="212"/>
      <c r="E409" s="212"/>
      <c r="H409" s="213"/>
    </row>
    <row r="410">
      <c r="D410" s="212"/>
      <c r="E410" s="212"/>
      <c r="H410" s="213"/>
    </row>
    <row r="411">
      <c r="D411" s="212"/>
      <c r="E411" s="212"/>
      <c r="H411" s="213"/>
    </row>
    <row r="412">
      <c r="D412" s="212"/>
      <c r="E412" s="212"/>
      <c r="H412" s="213"/>
    </row>
    <row r="413">
      <c r="D413" s="212"/>
      <c r="E413" s="212"/>
      <c r="H413" s="213"/>
    </row>
    <row r="414">
      <c r="D414" s="212"/>
      <c r="E414" s="212"/>
      <c r="H414" s="213"/>
    </row>
    <row r="415">
      <c r="D415" s="212"/>
      <c r="E415" s="212"/>
      <c r="H415" s="213"/>
    </row>
    <row r="416">
      <c r="D416" s="212"/>
      <c r="E416" s="212"/>
      <c r="H416" s="213"/>
    </row>
    <row r="417">
      <c r="D417" s="212"/>
      <c r="E417" s="212"/>
      <c r="H417" s="213"/>
    </row>
    <row r="418">
      <c r="D418" s="212"/>
      <c r="E418" s="212"/>
      <c r="H418" s="213"/>
    </row>
    <row r="419">
      <c r="D419" s="212"/>
      <c r="E419" s="212"/>
      <c r="H419" s="213"/>
    </row>
    <row r="420">
      <c r="D420" s="212"/>
      <c r="E420" s="212"/>
      <c r="H420" s="213"/>
    </row>
    <row r="421">
      <c r="D421" s="212"/>
      <c r="E421" s="212"/>
      <c r="H421" s="213"/>
    </row>
    <row r="422">
      <c r="D422" s="212"/>
      <c r="E422" s="212"/>
      <c r="H422" s="213"/>
    </row>
    <row r="423">
      <c r="D423" s="212"/>
      <c r="E423" s="212"/>
      <c r="H423" s="213"/>
    </row>
    <row r="424">
      <c r="D424" s="212"/>
      <c r="E424" s="212"/>
      <c r="H424" s="213"/>
    </row>
    <row r="425">
      <c r="D425" s="212"/>
      <c r="E425" s="212"/>
      <c r="H425" s="213"/>
    </row>
    <row r="426">
      <c r="D426" s="212"/>
      <c r="E426" s="212"/>
      <c r="H426" s="213"/>
    </row>
    <row r="427">
      <c r="D427" s="212"/>
      <c r="E427" s="212"/>
      <c r="H427" s="213"/>
    </row>
    <row r="428">
      <c r="D428" s="212"/>
      <c r="E428" s="212"/>
      <c r="H428" s="213"/>
    </row>
    <row r="429">
      <c r="D429" s="212"/>
      <c r="E429" s="212"/>
      <c r="H429" s="213"/>
    </row>
    <row r="430">
      <c r="D430" s="212"/>
      <c r="E430" s="212"/>
      <c r="H430" s="213"/>
    </row>
    <row r="431">
      <c r="D431" s="212"/>
      <c r="E431" s="212"/>
      <c r="H431" s="213"/>
    </row>
    <row r="432">
      <c r="D432" s="212"/>
      <c r="E432" s="212"/>
      <c r="H432" s="213"/>
    </row>
    <row r="433">
      <c r="D433" s="212"/>
      <c r="E433" s="212"/>
      <c r="H433" s="213"/>
    </row>
    <row r="434">
      <c r="D434" s="212"/>
      <c r="E434" s="212"/>
      <c r="H434" s="213"/>
    </row>
    <row r="435">
      <c r="D435" s="212"/>
      <c r="E435" s="212"/>
      <c r="H435" s="213"/>
    </row>
    <row r="436">
      <c r="D436" s="212"/>
      <c r="E436" s="212"/>
      <c r="H436" s="213"/>
    </row>
    <row r="437">
      <c r="D437" s="212"/>
      <c r="E437" s="212"/>
      <c r="H437" s="213"/>
    </row>
    <row r="438">
      <c r="D438" s="212"/>
      <c r="E438" s="212"/>
      <c r="H438" s="213"/>
    </row>
    <row r="439">
      <c r="D439" s="212"/>
      <c r="E439" s="212"/>
      <c r="H439" s="213"/>
    </row>
    <row r="440">
      <c r="D440" s="212"/>
      <c r="E440" s="212"/>
      <c r="H440" s="213"/>
    </row>
    <row r="441">
      <c r="D441" s="212"/>
      <c r="E441" s="212"/>
      <c r="H441" s="213"/>
    </row>
    <row r="442">
      <c r="D442" s="212"/>
      <c r="E442" s="212"/>
      <c r="H442" s="213"/>
    </row>
    <row r="443">
      <c r="D443" s="212"/>
      <c r="E443" s="212"/>
      <c r="H443" s="213"/>
    </row>
    <row r="444">
      <c r="D444" s="212"/>
      <c r="E444" s="212"/>
      <c r="H444" s="213"/>
    </row>
    <row r="445">
      <c r="D445" s="212"/>
      <c r="E445" s="212"/>
      <c r="H445" s="213"/>
    </row>
    <row r="446">
      <c r="D446" s="212"/>
      <c r="E446" s="212"/>
      <c r="H446" s="213"/>
    </row>
    <row r="447">
      <c r="D447" s="212"/>
      <c r="E447" s="212"/>
      <c r="H447" s="213"/>
    </row>
    <row r="448">
      <c r="D448" s="212"/>
      <c r="E448" s="212"/>
      <c r="H448" s="213"/>
    </row>
    <row r="449">
      <c r="D449" s="212"/>
      <c r="E449" s="212"/>
      <c r="H449" s="213"/>
    </row>
    <row r="450">
      <c r="D450" s="212"/>
      <c r="E450" s="212"/>
      <c r="H450" s="213"/>
    </row>
    <row r="451">
      <c r="D451" s="212"/>
      <c r="E451" s="212"/>
      <c r="H451" s="213"/>
    </row>
    <row r="452">
      <c r="D452" s="212"/>
      <c r="E452" s="212"/>
      <c r="H452" s="213"/>
    </row>
    <row r="453">
      <c r="D453" s="212"/>
      <c r="E453" s="212"/>
      <c r="H453" s="213"/>
    </row>
    <row r="454">
      <c r="D454" s="212"/>
      <c r="E454" s="212"/>
      <c r="H454" s="213"/>
    </row>
    <row r="455">
      <c r="D455" s="212"/>
      <c r="E455" s="212"/>
      <c r="H455" s="213"/>
    </row>
    <row r="456">
      <c r="D456" s="212"/>
      <c r="E456" s="212"/>
      <c r="H456" s="213"/>
    </row>
    <row r="457">
      <c r="D457" s="212"/>
      <c r="E457" s="212"/>
      <c r="H457" s="213"/>
    </row>
    <row r="458">
      <c r="D458" s="212"/>
      <c r="E458" s="212"/>
      <c r="H458" s="213"/>
    </row>
    <row r="459">
      <c r="D459" s="212"/>
      <c r="E459" s="212"/>
      <c r="H459" s="213"/>
    </row>
    <row r="460">
      <c r="D460" s="212"/>
      <c r="E460" s="212"/>
      <c r="H460" s="213"/>
    </row>
    <row r="461">
      <c r="D461" s="212"/>
      <c r="E461" s="212"/>
      <c r="H461" s="213"/>
    </row>
    <row r="462">
      <c r="D462" s="212"/>
      <c r="E462" s="212"/>
      <c r="H462" s="213"/>
    </row>
    <row r="463">
      <c r="D463" s="212"/>
      <c r="E463" s="212"/>
      <c r="H463" s="213"/>
    </row>
    <row r="464">
      <c r="D464" s="212"/>
      <c r="E464" s="212"/>
      <c r="H464" s="213"/>
    </row>
    <row r="465">
      <c r="D465" s="212"/>
      <c r="E465" s="212"/>
      <c r="H465" s="213"/>
    </row>
    <row r="466">
      <c r="D466" s="212"/>
      <c r="E466" s="212"/>
      <c r="H466" s="213"/>
    </row>
    <row r="467">
      <c r="D467" s="212"/>
      <c r="E467" s="212"/>
      <c r="H467" s="213"/>
    </row>
    <row r="468">
      <c r="D468" s="212"/>
      <c r="E468" s="212"/>
      <c r="H468" s="213"/>
    </row>
    <row r="469">
      <c r="D469" s="212"/>
      <c r="E469" s="212"/>
      <c r="H469" s="213"/>
    </row>
    <row r="470">
      <c r="D470" s="212"/>
      <c r="E470" s="212"/>
      <c r="H470" s="213"/>
    </row>
    <row r="471">
      <c r="D471" s="212"/>
      <c r="E471" s="212"/>
      <c r="H471" s="213"/>
    </row>
    <row r="472">
      <c r="D472" s="212"/>
      <c r="E472" s="212"/>
      <c r="H472" s="213"/>
    </row>
    <row r="473">
      <c r="D473" s="212"/>
      <c r="E473" s="212"/>
      <c r="H473" s="213"/>
    </row>
    <row r="474">
      <c r="D474" s="212"/>
      <c r="E474" s="212"/>
      <c r="H474" s="213"/>
    </row>
    <row r="475">
      <c r="D475" s="212"/>
      <c r="E475" s="212"/>
      <c r="H475" s="213"/>
    </row>
    <row r="476">
      <c r="D476" s="212"/>
      <c r="E476" s="212"/>
      <c r="H476" s="213"/>
    </row>
    <row r="477">
      <c r="D477" s="212"/>
      <c r="E477" s="212"/>
      <c r="H477" s="213"/>
    </row>
    <row r="478">
      <c r="D478" s="212"/>
      <c r="E478" s="212"/>
      <c r="H478" s="213"/>
    </row>
    <row r="479">
      <c r="D479" s="212"/>
      <c r="E479" s="212"/>
      <c r="H479" s="213"/>
    </row>
    <row r="480">
      <c r="D480" s="212"/>
      <c r="E480" s="212"/>
      <c r="H480" s="213"/>
    </row>
    <row r="481">
      <c r="D481" s="212"/>
      <c r="E481" s="212"/>
      <c r="H481" s="213"/>
    </row>
    <row r="482">
      <c r="D482" s="212"/>
      <c r="E482" s="212"/>
      <c r="H482" s="213"/>
    </row>
    <row r="483">
      <c r="D483" s="212"/>
      <c r="E483" s="212"/>
      <c r="H483" s="213"/>
    </row>
    <row r="484">
      <c r="D484" s="212"/>
      <c r="E484" s="212"/>
      <c r="H484" s="213"/>
    </row>
    <row r="485">
      <c r="D485" s="212"/>
      <c r="E485" s="212"/>
      <c r="H485" s="213"/>
    </row>
    <row r="486">
      <c r="D486" s="212"/>
      <c r="E486" s="212"/>
      <c r="H486" s="213"/>
    </row>
    <row r="487">
      <c r="D487" s="212"/>
      <c r="E487" s="212"/>
      <c r="H487" s="213"/>
    </row>
    <row r="488">
      <c r="D488" s="212"/>
      <c r="E488" s="212"/>
      <c r="H488" s="213"/>
    </row>
    <row r="489">
      <c r="D489" s="212"/>
      <c r="E489" s="212"/>
      <c r="H489" s="213"/>
    </row>
    <row r="490">
      <c r="D490" s="212"/>
      <c r="E490" s="212"/>
      <c r="H490" s="213"/>
    </row>
    <row r="491">
      <c r="D491" s="212"/>
      <c r="E491" s="212"/>
      <c r="H491" s="213"/>
    </row>
    <row r="492">
      <c r="D492" s="212"/>
      <c r="E492" s="212"/>
      <c r="H492" s="213"/>
    </row>
    <row r="493">
      <c r="D493" s="212"/>
      <c r="E493" s="212"/>
      <c r="H493" s="213"/>
    </row>
    <row r="494">
      <c r="D494" s="212"/>
      <c r="E494" s="212"/>
      <c r="H494" s="213"/>
    </row>
    <row r="495">
      <c r="D495" s="212"/>
      <c r="E495" s="212"/>
      <c r="H495" s="213"/>
    </row>
    <row r="496">
      <c r="D496" s="212"/>
      <c r="E496" s="212"/>
      <c r="H496" s="213"/>
    </row>
    <row r="497">
      <c r="D497" s="212"/>
      <c r="E497" s="212"/>
      <c r="H497" s="213"/>
    </row>
    <row r="498">
      <c r="D498" s="212"/>
      <c r="E498" s="212"/>
      <c r="H498" s="213"/>
    </row>
    <row r="499">
      <c r="D499" s="212"/>
      <c r="E499" s="212"/>
      <c r="H499" s="213"/>
    </row>
    <row r="500">
      <c r="D500" s="212"/>
      <c r="E500" s="212"/>
      <c r="H500" s="213"/>
    </row>
    <row r="501">
      <c r="D501" s="212"/>
      <c r="E501" s="212"/>
      <c r="H501" s="213"/>
    </row>
    <row r="502">
      <c r="D502" s="212"/>
      <c r="E502" s="212"/>
      <c r="H502" s="213"/>
    </row>
    <row r="503">
      <c r="D503" s="212"/>
      <c r="E503" s="212"/>
      <c r="H503" s="213"/>
    </row>
    <row r="504">
      <c r="D504" s="212"/>
      <c r="E504" s="212"/>
      <c r="H504" s="213"/>
    </row>
    <row r="505">
      <c r="D505" s="212"/>
      <c r="E505" s="212"/>
      <c r="H505" s="213"/>
    </row>
    <row r="506">
      <c r="D506" s="212"/>
      <c r="E506" s="212"/>
      <c r="H506" s="213"/>
    </row>
    <row r="507">
      <c r="D507" s="212"/>
      <c r="E507" s="212"/>
      <c r="H507" s="213"/>
    </row>
    <row r="508">
      <c r="D508" s="212"/>
      <c r="E508" s="212"/>
      <c r="H508" s="213"/>
    </row>
    <row r="509">
      <c r="D509" s="212"/>
      <c r="E509" s="212"/>
      <c r="H509" s="213"/>
    </row>
    <row r="510">
      <c r="D510" s="212"/>
      <c r="E510" s="212"/>
      <c r="H510" s="213"/>
    </row>
    <row r="511">
      <c r="D511" s="212"/>
      <c r="E511" s="212"/>
      <c r="H511" s="213"/>
    </row>
    <row r="512">
      <c r="D512" s="212"/>
      <c r="E512" s="212"/>
      <c r="H512" s="213"/>
    </row>
    <row r="513">
      <c r="D513" s="212"/>
      <c r="E513" s="212"/>
      <c r="H513" s="213"/>
    </row>
    <row r="514">
      <c r="D514" s="212"/>
      <c r="E514" s="212"/>
      <c r="H514" s="213"/>
    </row>
    <row r="515">
      <c r="D515" s="212"/>
      <c r="E515" s="212"/>
      <c r="H515" s="213"/>
    </row>
    <row r="516">
      <c r="D516" s="212"/>
      <c r="E516" s="212"/>
      <c r="H516" s="213"/>
    </row>
    <row r="517">
      <c r="D517" s="212"/>
      <c r="E517" s="212"/>
      <c r="H517" s="213"/>
    </row>
    <row r="518">
      <c r="D518" s="212"/>
      <c r="E518" s="212"/>
      <c r="H518" s="213"/>
    </row>
    <row r="519">
      <c r="D519" s="212"/>
      <c r="E519" s="212"/>
      <c r="H519" s="213"/>
    </row>
    <row r="520">
      <c r="D520" s="212"/>
      <c r="E520" s="212"/>
      <c r="H520" s="213"/>
    </row>
    <row r="521">
      <c r="D521" s="212"/>
      <c r="E521" s="212"/>
      <c r="H521" s="213"/>
    </row>
    <row r="522">
      <c r="D522" s="212"/>
      <c r="E522" s="212"/>
      <c r="H522" s="213"/>
    </row>
    <row r="523">
      <c r="D523" s="212"/>
      <c r="E523" s="212"/>
      <c r="H523" s="213"/>
    </row>
    <row r="524">
      <c r="D524" s="212"/>
      <c r="E524" s="212"/>
      <c r="H524" s="213"/>
    </row>
    <row r="525">
      <c r="D525" s="212"/>
      <c r="E525" s="212"/>
      <c r="H525" s="213"/>
    </row>
    <row r="526">
      <c r="D526" s="212"/>
      <c r="E526" s="212"/>
      <c r="H526" s="213"/>
    </row>
    <row r="527">
      <c r="D527" s="212"/>
      <c r="E527" s="212"/>
      <c r="H527" s="213"/>
    </row>
    <row r="528">
      <c r="D528" s="212"/>
      <c r="E528" s="212"/>
      <c r="H528" s="213"/>
    </row>
    <row r="529">
      <c r="D529" s="212"/>
      <c r="E529" s="212"/>
      <c r="H529" s="213"/>
    </row>
    <row r="530">
      <c r="D530" s="212"/>
      <c r="E530" s="212"/>
      <c r="H530" s="213"/>
    </row>
    <row r="531">
      <c r="D531" s="212"/>
      <c r="E531" s="212"/>
      <c r="H531" s="213"/>
    </row>
    <row r="532">
      <c r="D532" s="212"/>
      <c r="E532" s="212"/>
      <c r="H532" s="213"/>
    </row>
    <row r="533">
      <c r="D533" s="212"/>
      <c r="E533" s="212"/>
      <c r="H533" s="213"/>
    </row>
    <row r="534">
      <c r="D534" s="212"/>
      <c r="E534" s="212"/>
      <c r="H534" s="213"/>
    </row>
    <row r="535">
      <c r="D535" s="212"/>
      <c r="E535" s="212"/>
      <c r="H535" s="213"/>
    </row>
    <row r="536">
      <c r="D536" s="212"/>
      <c r="E536" s="212"/>
      <c r="H536" s="213"/>
    </row>
    <row r="537">
      <c r="D537" s="212"/>
      <c r="E537" s="212"/>
      <c r="H537" s="213"/>
    </row>
    <row r="538">
      <c r="D538" s="212"/>
      <c r="E538" s="212"/>
      <c r="H538" s="213"/>
    </row>
    <row r="539">
      <c r="D539" s="212"/>
      <c r="E539" s="212"/>
      <c r="H539" s="213"/>
    </row>
    <row r="540">
      <c r="D540" s="212"/>
      <c r="E540" s="212"/>
      <c r="H540" s="213"/>
    </row>
    <row r="541">
      <c r="D541" s="212"/>
      <c r="E541" s="212"/>
      <c r="H541" s="213"/>
    </row>
    <row r="542">
      <c r="D542" s="212"/>
      <c r="E542" s="212"/>
      <c r="H542" s="213"/>
    </row>
    <row r="543">
      <c r="D543" s="212"/>
      <c r="E543" s="212"/>
      <c r="H543" s="213"/>
    </row>
    <row r="544">
      <c r="D544" s="212"/>
      <c r="E544" s="212"/>
      <c r="H544" s="213"/>
    </row>
    <row r="545">
      <c r="D545" s="212"/>
      <c r="E545" s="212"/>
      <c r="H545" s="213"/>
    </row>
    <row r="546">
      <c r="D546" s="212"/>
      <c r="E546" s="212"/>
      <c r="H546" s="213"/>
    </row>
    <row r="547">
      <c r="D547" s="212"/>
      <c r="E547" s="212"/>
      <c r="H547" s="213"/>
    </row>
    <row r="548">
      <c r="D548" s="212"/>
      <c r="E548" s="212"/>
      <c r="H548" s="213"/>
    </row>
    <row r="549">
      <c r="D549" s="212"/>
      <c r="E549" s="212"/>
      <c r="H549" s="213"/>
    </row>
    <row r="550">
      <c r="D550" s="212"/>
      <c r="E550" s="212"/>
      <c r="H550" s="213"/>
    </row>
    <row r="551">
      <c r="D551" s="212"/>
      <c r="E551" s="212"/>
      <c r="H551" s="213"/>
    </row>
    <row r="552">
      <c r="D552" s="212"/>
      <c r="E552" s="212"/>
      <c r="H552" s="213"/>
    </row>
    <row r="553">
      <c r="D553" s="212"/>
      <c r="E553" s="212"/>
      <c r="H553" s="213"/>
    </row>
    <row r="554">
      <c r="D554" s="212"/>
      <c r="E554" s="212"/>
      <c r="H554" s="213"/>
    </row>
    <row r="555">
      <c r="D555" s="212"/>
      <c r="E555" s="212"/>
      <c r="H555" s="213"/>
    </row>
    <row r="556">
      <c r="D556" s="212"/>
      <c r="E556" s="212"/>
      <c r="H556" s="213"/>
    </row>
    <row r="557">
      <c r="D557" s="212"/>
      <c r="E557" s="212"/>
      <c r="H557" s="213"/>
    </row>
    <row r="558">
      <c r="D558" s="212"/>
      <c r="E558" s="212"/>
      <c r="H558" s="213"/>
    </row>
    <row r="559">
      <c r="D559" s="212"/>
      <c r="E559" s="212"/>
      <c r="H559" s="213"/>
    </row>
    <row r="560">
      <c r="D560" s="212"/>
      <c r="E560" s="212"/>
      <c r="H560" s="213"/>
    </row>
    <row r="561">
      <c r="D561" s="212"/>
      <c r="E561" s="212"/>
      <c r="H561" s="213"/>
    </row>
    <row r="562">
      <c r="D562" s="212"/>
      <c r="E562" s="212"/>
      <c r="H562" s="213"/>
    </row>
    <row r="563">
      <c r="D563" s="212"/>
      <c r="E563" s="212"/>
      <c r="H563" s="213"/>
    </row>
    <row r="564">
      <c r="D564" s="212"/>
      <c r="E564" s="212"/>
      <c r="H564" s="213"/>
    </row>
    <row r="565">
      <c r="D565" s="212"/>
      <c r="E565" s="212"/>
      <c r="H565" s="213"/>
    </row>
    <row r="566">
      <c r="D566" s="212"/>
      <c r="E566" s="212"/>
      <c r="H566" s="213"/>
    </row>
    <row r="567">
      <c r="D567" s="212"/>
      <c r="E567" s="212"/>
      <c r="H567" s="213"/>
    </row>
    <row r="568">
      <c r="D568" s="212"/>
      <c r="E568" s="212"/>
      <c r="H568" s="213"/>
    </row>
    <row r="569">
      <c r="D569" s="212"/>
      <c r="E569" s="212"/>
      <c r="H569" s="213"/>
    </row>
    <row r="570">
      <c r="D570" s="212"/>
      <c r="E570" s="212"/>
      <c r="H570" s="213"/>
    </row>
    <row r="571">
      <c r="D571" s="212"/>
      <c r="E571" s="212"/>
      <c r="H571" s="213"/>
    </row>
    <row r="572">
      <c r="D572" s="212"/>
      <c r="E572" s="212"/>
      <c r="H572" s="213"/>
    </row>
    <row r="573">
      <c r="D573" s="212"/>
      <c r="E573" s="212"/>
      <c r="H573" s="213"/>
    </row>
    <row r="574">
      <c r="D574" s="212"/>
      <c r="E574" s="212"/>
      <c r="H574" s="213"/>
    </row>
    <row r="575">
      <c r="D575" s="212"/>
      <c r="E575" s="212"/>
      <c r="H575" s="213"/>
    </row>
    <row r="576">
      <c r="D576" s="212"/>
      <c r="E576" s="212"/>
      <c r="H576" s="213"/>
    </row>
    <row r="577">
      <c r="D577" s="212"/>
      <c r="E577" s="212"/>
      <c r="H577" s="213"/>
    </row>
    <row r="578">
      <c r="D578" s="212"/>
      <c r="E578" s="212"/>
      <c r="H578" s="213"/>
    </row>
    <row r="579">
      <c r="D579" s="212"/>
      <c r="E579" s="212"/>
      <c r="H579" s="213"/>
    </row>
    <row r="580">
      <c r="D580" s="212"/>
      <c r="E580" s="212"/>
      <c r="H580" s="213"/>
    </row>
    <row r="581">
      <c r="D581" s="212"/>
      <c r="E581" s="212"/>
      <c r="H581" s="213"/>
    </row>
    <row r="582">
      <c r="D582" s="212"/>
      <c r="E582" s="212"/>
      <c r="H582" s="213"/>
    </row>
    <row r="583">
      <c r="D583" s="212"/>
      <c r="E583" s="212"/>
      <c r="H583" s="213"/>
    </row>
    <row r="584">
      <c r="D584" s="212"/>
      <c r="E584" s="212"/>
      <c r="H584" s="213"/>
    </row>
    <row r="585">
      <c r="D585" s="212"/>
      <c r="E585" s="212"/>
      <c r="H585" s="213"/>
    </row>
    <row r="586">
      <c r="D586" s="212"/>
      <c r="E586" s="212"/>
      <c r="H586" s="213"/>
    </row>
    <row r="587">
      <c r="D587" s="212"/>
      <c r="E587" s="212"/>
      <c r="H587" s="213"/>
    </row>
    <row r="588">
      <c r="D588" s="212"/>
      <c r="E588" s="212"/>
      <c r="H588" s="213"/>
    </row>
    <row r="589">
      <c r="D589" s="212"/>
      <c r="E589" s="212"/>
      <c r="H589" s="213"/>
    </row>
    <row r="590">
      <c r="D590" s="212"/>
      <c r="E590" s="212"/>
      <c r="H590" s="213"/>
    </row>
    <row r="591">
      <c r="D591" s="212"/>
      <c r="E591" s="212"/>
      <c r="H591" s="213"/>
    </row>
    <row r="592">
      <c r="D592" s="212"/>
      <c r="E592" s="212"/>
      <c r="H592" s="213"/>
    </row>
    <row r="593">
      <c r="D593" s="212"/>
      <c r="E593" s="212"/>
      <c r="H593" s="213"/>
    </row>
    <row r="594">
      <c r="D594" s="212"/>
      <c r="E594" s="212"/>
      <c r="H594" s="213"/>
    </row>
    <row r="595">
      <c r="D595" s="212"/>
      <c r="E595" s="212"/>
      <c r="H595" s="213"/>
    </row>
    <row r="596">
      <c r="D596" s="212"/>
      <c r="E596" s="212"/>
      <c r="H596" s="213"/>
    </row>
    <row r="597">
      <c r="D597" s="212"/>
      <c r="E597" s="212"/>
      <c r="H597" s="213"/>
    </row>
    <row r="598">
      <c r="D598" s="212"/>
      <c r="E598" s="212"/>
      <c r="H598" s="213"/>
    </row>
    <row r="599">
      <c r="D599" s="212"/>
      <c r="E599" s="212"/>
      <c r="H599" s="213"/>
    </row>
    <row r="600">
      <c r="D600" s="212"/>
      <c r="E600" s="212"/>
      <c r="H600" s="213"/>
    </row>
    <row r="601">
      <c r="D601" s="212"/>
      <c r="E601" s="212"/>
      <c r="H601" s="213"/>
    </row>
    <row r="602">
      <c r="D602" s="212"/>
      <c r="E602" s="212"/>
      <c r="H602" s="213"/>
    </row>
    <row r="603">
      <c r="D603" s="212"/>
      <c r="E603" s="212"/>
      <c r="H603" s="213"/>
    </row>
    <row r="604">
      <c r="D604" s="212"/>
      <c r="E604" s="212"/>
      <c r="H604" s="213"/>
    </row>
    <row r="605">
      <c r="D605" s="212"/>
      <c r="E605" s="212"/>
      <c r="H605" s="213"/>
    </row>
    <row r="606">
      <c r="D606" s="212"/>
      <c r="E606" s="212"/>
      <c r="H606" s="213"/>
    </row>
    <row r="607">
      <c r="D607" s="212"/>
      <c r="E607" s="212"/>
      <c r="H607" s="213"/>
    </row>
    <row r="608">
      <c r="D608" s="212"/>
      <c r="E608" s="212"/>
      <c r="H608" s="213"/>
    </row>
    <row r="609">
      <c r="D609" s="212"/>
      <c r="E609" s="212"/>
      <c r="H609" s="213"/>
    </row>
    <row r="610">
      <c r="D610" s="212"/>
      <c r="E610" s="212"/>
      <c r="H610" s="213"/>
    </row>
    <row r="611">
      <c r="D611" s="212"/>
      <c r="E611" s="212"/>
      <c r="H611" s="213"/>
    </row>
    <row r="612">
      <c r="D612" s="212"/>
      <c r="E612" s="212"/>
      <c r="H612" s="213"/>
    </row>
    <row r="613">
      <c r="D613" s="212"/>
      <c r="E613" s="212"/>
      <c r="H613" s="213"/>
    </row>
    <row r="614">
      <c r="D614" s="212"/>
      <c r="E614" s="212"/>
      <c r="H614" s="213"/>
    </row>
    <row r="615">
      <c r="D615" s="212"/>
      <c r="E615" s="212"/>
      <c r="H615" s="213"/>
    </row>
    <row r="616">
      <c r="D616" s="212"/>
      <c r="E616" s="212"/>
      <c r="H616" s="213"/>
    </row>
    <row r="617">
      <c r="D617" s="212"/>
      <c r="E617" s="212"/>
      <c r="H617" s="213"/>
    </row>
    <row r="618">
      <c r="D618" s="212"/>
      <c r="E618" s="212"/>
      <c r="H618" s="213"/>
    </row>
    <row r="619">
      <c r="D619" s="212"/>
      <c r="E619" s="212"/>
      <c r="H619" s="213"/>
    </row>
    <row r="620">
      <c r="D620" s="212"/>
      <c r="E620" s="212"/>
      <c r="H620" s="213"/>
    </row>
    <row r="621">
      <c r="D621" s="212"/>
      <c r="E621" s="212"/>
      <c r="H621" s="213"/>
    </row>
    <row r="622">
      <c r="D622" s="212"/>
      <c r="E622" s="212"/>
      <c r="H622" s="213"/>
    </row>
    <row r="623">
      <c r="D623" s="212"/>
      <c r="E623" s="212"/>
      <c r="H623" s="213"/>
    </row>
    <row r="624">
      <c r="D624" s="212"/>
      <c r="E624" s="212"/>
      <c r="H624" s="213"/>
    </row>
    <row r="625">
      <c r="D625" s="212"/>
      <c r="E625" s="212"/>
      <c r="H625" s="213"/>
    </row>
    <row r="626">
      <c r="D626" s="212"/>
      <c r="E626" s="212"/>
      <c r="H626" s="213"/>
    </row>
    <row r="627">
      <c r="D627" s="212"/>
      <c r="E627" s="212"/>
      <c r="H627" s="213"/>
    </row>
    <row r="628">
      <c r="D628" s="212"/>
      <c r="E628" s="212"/>
      <c r="H628" s="213"/>
    </row>
    <row r="629">
      <c r="D629" s="212"/>
      <c r="E629" s="212"/>
      <c r="H629" s="213"/>
    </row>
    <row r="630">
      <c r="D630" s="212"/>
      <c r="E630" s="212"/>
      <c r="H630" s="213"/>
    </row>
    <row r="631">
      <c r="D631" s="212"/>
      <c r="E631" s="212"/>
      <c r="H631" s="213"/>
    </row>
    <row r="632">
      <c r="D632" s="212"/>
      <c r="E632" s="212"/>
      <c r="H632" s="213"/>
    </row>
    <row r="633">
      <c r="D633" s="212"/>
      <c r="E633" s="212"/>
      <c r="H633" s="213"/>
    </row>
    <row r="634">
      <c r="D634" s="212"/>
      <c r="E634" s="212"/>
      <c r="H634" s="213"/>
    </row>
    <row r="635">
      <c r="D635" s="212"/>
      <c r="E635" s="212"/>
      <c r="H635" s="213"/>
    </row>
    <row r="636">
      <c r="D636" s="212"/>
      <c r="E636" s="212"/>
      <c r="H636" s="213"/>
    </row>
    <row r="637">
      <c r="D637" s="212"/>
      <c r="E637" s="212"/>
      <c r="H637" s="213"/>
    </row>
    <row r="638">
      <c r="D638" s="212"/>
      <c r="E638" s="212"/>
      <c r="H638" s="213"/>
    </row>
    <row r="639">
      <c r="D639" s="212"/>
      <c r="E639" s="212"/>
      <c r="H639" s="213"/>
    </row>
    <row r="640">
      <c r="D640" s="212"/>
      <c r="E640" s="212"/>
      <c r="H640" s="213"/>
    </row>
    <row r="641">
      <c r="D641" s="212"/>
      <c r="E641" s="212"/>
      <c r="H641" s="213"/>
    </row>
    <row r="642">
      <c r="D642" s="212"/>
      <c r="E642" s="212"/>
      <c r="H642" s="213"/>
    </row>
    <row r="643">
      <c r="D643" s="212"/>
      <c r="E643" s="212"/>
      <c r="H643" s="213"/>
    </row>
    <row r="644">
      <c r="D644" s="212"/>
      <c r="E644" s="212"/>
      <c r="H644" s="213"/>
    </row>
    <row r="645">
      <c r="D645" s="212"/>
      <c r="E645" s="212"/>
      <c r="H645" s="213"/>
    </row>
    <row r="646">
      <c r="D646" s="212"/>
      <c r="E646" s="212"/>
      <c r="H646" s="213"/>
    </row>
    <row r="647">
      <c r="D647" s="212"/>
      <c r="E647" s="212"/>
      <c r="H647" s="213"/>
    </row>
    <row r="648">
      <c r="D648" s="212"/>
      <c r="E648" s="212"/>
      <c r="H648" s="213"/>
    </row>
    <row r="649">
      <c r="D649" s="212"/>
      <c r="E649" s="212"/>
      <c r="H649" s="213"/>
    </row>
    <row r="650">
      <c r="D650" s="212"/>
      <c r="E650" s="212"/>
      <c r="H650" s="213"/>
    </row>
    <row r="651">
      <c r="D651" s="212"/>
      <c r="E651" s="212"/>
      <c r="H651" s="213"/>
    </row>
    <row r="652">
      <c r="D652" s="212"/>
      <c r="E652" s="212"/>
      <c r="H652" s="213"/>
    </row>
    <row r="653">
      <c r="D653" s="212"/>
      <c r="E653" s="212"/>
      <c r="H653" s="213"/>
    </row>
    <row r="654">
      <c r="D654" s="212"/>
      <c r="E654" s="212"/>
      <c r="H654" s="213"/>
    </row>
    <row r="655">
      <c r="D655" s="212"/>
      <c r="E655" s="212"/>
      <c r="H655" s="213"/>
    </row>
    <row r="656">
      <c r="D656" s="212"/>
      <c r="E656" s="212"/>
      <c r="H656" s="213"/>
    </row>
    <row r="657">
      <c r="D657" s="212"/>
      <c r="E657" s="212"/>
      <c r="H657" s="213"/>
    </row>
    <row r="658">
      <c r="D658" s="212"/>
      <c r="E658" s="212"/>
      <c r="H658" s="213"/>
    </row>
    <row r="659">
      <c r="D659" s="212"/>
      <c r="E659" s="212"/>
      <c r="H659" s="213"/>
    </row>
    <row r="660">
      <c r="D660" s="212"/>
      <c r="E660" s="212"/>
      <c r="H660" s="213"/>
    </row>
    <row r="661">
      <c r="D661" s="212"/>
      <c r="E661" s="212"/>
      <c r="H661" s="213"/>
    </row>
    <row r="662">
      <c r="D662" s="212"/>
      <c r="E662" s="212"/>
      <c r="H662" s="213"/>
    </row>
    <row r="663">
      <c r="D663" s="212"/>
      <c r="E663" s="212"/>
      <c r="H663" s="213"/>
    </row>
    <row r="664">
      <c r="D664" s="212"/>
      <c r="E664" s="212"/>
      <c r="H664" s="213"/>
    </row>
    <row r="665">
      <c r="D665" s="212"/>
      <c r="E665" s="212"/>
      <c r="H665" s="213"/>
    </row>
    <row r="666">
      <c r="D666" s="212"/>
      <c r="E666" s="212"/>
      <c r="H666" s="213"/>
    </row>
    <row r="667">
      <c r="D667" s="212"/>
      <c r="E667" s="212"/>
      <c r="H667" s="213"/>
    </row>
    <row r="668">
      <c r="D668" s="212"/>
      <c r="E668" s="212"/>
      <c r="H668" s="213"/>
    </row>
    <row r="669">
      <c r="D669" s="212"/>
      <c r="E669" s="212"/>
      <c r="H669" s="213"/>
    </row>
    <row r="670">
      <c r="D670" s="212"/>
      <c r="E670" s="212"/>
      <c r="H670" s="213"/>
    </row>
    <row r="671">
      <c r="D671" s="212"/>
      <c r="E671" s="212"/>
      <c r="H671" s="213"/>
    </row>
    <row r="672">
      <c r="D672" s="212"/>
      <c r="E672" s="212"/>
      <c r="H672" s="213"/>
    </row>
    <row r="673">
      <c r="D673" s="212"/>
      <c r="E673" s="212"/>
      <c r="H673" s="213"/>
    </row>
    <row r="674">
      <c r="D674" s="212"/>
      <c r="E674" s="212"/>
      <c r="H674" s="213"/>
    </row>
    <row r="675">
      <c r="D675" s="212"/>
      <c r="E675" s="212"/>
      <c r="H675" s="213"/>
    </row>
    <row r="676">
      <c r="D676" s="212"/>
      <c r="E676" s="212"/>
      <c r="H676" s="213"/>
    </row>
    <row r="677">
      <c r="D677" s="212"/>
      <c r="E677" s="212"/>
      <c r="H677" s="213"/>
    </row>
    <row r="678">
      <c r="D678" s="212"/>
      <c r="E678" s="212"/>
      <c r="H678" s="213"/>
    </row>
    <row r="679">
      <c r="D679" s="212"/>
      <c r="E679" s="212"/>
      <c r="H679" s="213"/>
    </row>
    <row r="680">
      <c r="D680" s="212"/>
      <c r="E680" s="212"/>
      <c r="H680" s="213"/>
    </row>
    <row r="681">
      <c r="D681" s="212"/>
      <c r="E681" s="212"/>
      <c r="H681" s="213"/>
    </row>
    <row r="682">
      <c r="D682" s="212"/>
      <c r="E682" s="212"/>
      <c r="H682" s="213"/>
    </row>
    <row r="683">
      <c r="D683" s="212"/>
      <c r="E683" s="212"/>
      <c r="H683" s="213"/>
    </row>
    <row r="684">
      <c r="D684" s="212"/>
      <c r="E684" s="212"/>
      <c r="H684" s="213"/>
    </row>
    <row r="685">
      <c r="D685" s="212"/>
      <c r="E685" s="212"/>
      <c r="H685" s="213"/>
    </row>
    <row r="686">
      <c r="D686" s="212"/>
      <c r="E686" s="212"/>
      <c r="H686" s="213"/>
    </row>
    <row r="687">
      <c r="D687" s="212"/>
      <c r="E687" s="212"/>
      <c r="H687" s="213"/>
    </row>
    <row r="688">
      <c r="D688" s="212"/>
      <c r="E688" s="212"/>
      <c r="H688" s="213"/>
    </row>
    <row r="689">
      <c r="D689" s="212"/>
      <c r="E689" s="212"/>
      <c r="H689" s="213"/>
    </row>
    <row r="690">
      <c r="D690" s="212"/>
      <c r="E690" s="212"/>
      <c r="H690" s="213"/>
    </row>
    <row r="691">
      <c r="D691" s="212"/>
      <c r="E691" s="212"/>
      <c r="H691" s="213"/>
    </row>
    <row r="692">
      <c r="D692" s="212"/>
      <c r="E692" s="212"/>
      <c r="H692" s="213"/>
    </row>
    <row r="693">
      <c r="D693" s="212"/>
      <c r="E693" s="212"/>
      <c r="H693" s="213"/>
    </row>
    <row r="694">
      <c r="D694" s="212"/>
      <c r="E694" s="212"/>
      <c r="H694" s="213"/>
    </row>
    <row r="695">
      <c r="D695" s="212"/>
      <c r="E695" s="212"/>
      <c r="H695" s="213"/>
    </row>
    <row r="696">
      <c r="D696" s="212"/>
      <c r="E696" s="212"/>
      <c r="H696" s="213"/>
    </row>
    <row r="697">
      <c r="D697" s="212"/>
      <c r="E697" s="212"/>
      <c r="H697" s="213"/>
    </row>
    <row r="698">
      <c r="D698" s="212"/>
      <c r="E698" s="212"/>
      <c r="H698" s="213"/>
    </row>
    <row r="699">
      <c r="D699" s="212"/>
      <c r="E699" s="212"/>
      <c r="H699" s="213"/>
    </row>
    <row r="700">
      <c r="D700" s="212"/>
      <c r="E700" s="212"/>
      <c r="H700" s="213"/>
    </row>
    <row r="701">
      <c r="D701" s="212"/>
      <c r="E701" s="212"/>
      <c r="H701" s="213"/>
    </row>
    <row r="702">
      <c r="D702" s="212"/>
      <c r="E702" s="212"/>
      <c r="H702" s="213"/>
    </row>
    <row r="703">
      <c r="D703" s="212"/>
      <c r="E703" s="212"/>
      <c r="H703" s="213"/>
    </row>
    <row r="704">
      <c r="D704" s="212"/>
      <c r="E704" s="212"/>
      <c r="H704" s="213"/>
    </row>
    <row r="705">
      <c r="D705" s="212"/>
      <c r="E705" s="212"/>
      <c r="H705" s="213"/>
    </row>
    <row r="706">
      <c r="D706" s="212"/>
      <c r="E706" s="212"/>
      <c r="H706" s="213"/>
    </row>
    <row r="707">
      <c r="D707" s="212"/>
      <c r="E707" s="212"/>
      <c r="H707" s="213"/>
    </row>
    <row r="708">
      <c r="D708" s="212"/>
      <c r="E708" s="212"/>
      <c r="H708" s="213"/>
    </row>
    <row r="709">
      <c r="D709" s="212"/>
      <c r="E709" s="212"/>
      <c r="H709" s="213"/>
    </row>
    <row r="710">
      <c r="D710" s="212"/>
      <c r="E710" s="212"/>
      <c r="H710" s="213"/>
    </row>
    <row r="711">
      <c r="D711" s="212"/>
      <c r="E711" s="212"/>
      <c r="H711" s="213"/>
    </row>
    <row r="712">
      <c r="D712" s="212"/>
      <c r="E712" s="212"/>
      <c r="H712" s="213"/>
    </row>
    <row r="713">
      <c r="D713" s="212"/>
      <c r="E713" s="212"/>
      <c r="H713" s="213"/>
    </row>
    <row r="714">
      <c r="D714" s="212"/>
      <c r="E714" s="212"/>
      <c r="H714" s="213"/>
    </row>
    <row r="715">
      <c r="D715" s="212"/>
      <c r="E715" s="212"/>
      <c r="H715" s="213"/>
    </row>
    <row r="716">
      <c r="D716" s="212"/>
      <c r="E716" s="212"/>
      <c r="H716" s="213"/>
    </row>
    <row r="717">
      <c r="D717" s="212"/>
      <c r="E717" s="212"/>
      <c r="H717" s="213"/>
    </row>
    <row r="718">
      <c r="D718" s="212"/>
      <c r="E718" s="212"/>
      <c r="H718" s="213"/>
    </row>
    <row r="719">
      <c r="D719" s="212"/>
      <c r="E719" s="212"/>
      <c r="H719" s="213"/>
    </row>
    <row r="720">
      <c r="D720" s="212"/>
      <c r="E720" s="212"/>
      <c r="H720" s="213"/>
    </row>
    <row r="721">
      <c r="D721" s="212"/>
      <c r="E721" s="212"/>
      <c r="H721" s="213"/>
    </row>
    <row r="722">
      <c r="D722" s="212"/>
      <c r="E722" s="212"/>
      <c r="H722" s="213"/>
    </row>
    <row r="723">
      <c r="D723" s="212"/>
      <c r="E723" s="212"/>
      <c r="H723" s="213"/>
    </row>
    <row r="724">
      <c r="D724" s="212"/>
      <c r="E724" s="212"/>
      <c r="H724" s="213"/>
    </row>
    <row r="725">
      <c r="D725" s="212"/>
      <c r="E725" s="212"/>
      <c r="H725" s="213"/>
    </row>
    <row r="726">
      <c r="D726" s="212"/>
      <c r="E726" s="212"/>
      <c r="H726" s="213"/>
    </row>
    <row r="727">
      <c r="D727" s="212"/>
      <c r="E727" s="212"/>
      <c r="H727" s="213"/>
    </row>
    <row r="728">
      <c r="D728" s="212"/>
      <c r="E728" s="212"/>
      <c r="H728" s="213"/>
    </row>
    <row r="729">
      <c r="D729" s="212"/>
      <c r="E729" s="212"/>
      <c r="H729" s="213"/>
    </row>
    <row r="730">
      <c r="D730" s="212"/>
      <c r="E730" s="212"/>
      <c r="H730" s="213"/>
    </row>
    <row r="731">
      <c r="D731" s="212"/>
      <c r="E731" s="212"/>
      <c r="H731" s="213"/>
    </row>
    <row r="732">
      <c r="D732" s="212"/>
      <c r="E732" s="212"/>
      <c r="H732" s="213"/>
    </row>
    <row r="733">
      <c r="D733" s="212"/>
      <c r="E733" s="212"/>
      <c r="H733" s="213"/>
    </row>
    <row r="734">
      <c r="D734" s="212"/>
      <c r="E734" s="212"/>
      <c r="H734" s="213"/>
    </row>
    <row r="735">
      <c r="D735" s="212"/>
      <c r="E735" s="212"/>
      <c r="H735" s="213"/>
    </row>
    <row r="736">
      <c r="D736" s="212"/>
      <c r="E736" s="212"/>
      <c r="H736" s="213"/>
    </row>
    <row r="737">
      <c r="D737" s="212"/>
      <c r="E737" s="212"/>
      <c r="H737" s="213"/>
    </row>
    <row r="738">
      <c r="D738" s="212"/>
      <c r="E738" s="212"/>
      <c r="H738" s="213"/>
    </row>
    <row r="739">
      <c r="D739" s="212"/>
      <c r="E739" s="212"/>
      <c r="H739" s="213"/>
    </row>
    <row r="740">
      <c r="D740" s="212"/>
      <c r="E740" s="212"/>
      <c r="H740" s="213"/>
    </row>
    <row r="741">
      <c r="D741" s="212"/>
      <c r="E741" s="212"/>
      <c r="H741" s="213"/>
    </row>
    <row r="742">
      <c r="D742" s="212"/>
      <c r="E742" s="212"/>
      <c r="H742" s="213"/>
    </row>
    <row r="743">
      <c r="D743" s="212"/>
      <c r="E743" s="212"/>
      <c r="H743" s="213"/>
    </row>
    <row r="744">
      <c r="D744" s="212"/>
      <c r="E744" s="212"/>
      <c r="H744" s="213"/>
    </row>
    <row r="745">
      <c r="D745" s="212"/>
      <c r="E745" s="212"/>
      <c r="H745" s="213"/>
    </row>
    <row r="746">
      <c r="D746" s="212"/>
      <c r="E746" s="212"/>
      <c r="H746" s="213"/>
    </row>
    <row r="747">
      <c r="D747" s="212"/>
      <c r="E747" s="212"/>
      <c r="H747" s="213"/>
    </row>
    <row r="748">
      <c r="D748" s="212"/>
      <c r="E748" s="212"/>
      <c r="H748" s="213"/>
    </row>
    <row r="749">
      <c r="D749" s="212"/>
      <c r="E749" s="212"/>
      <c r="H749" s="213"/>
    </row>
    <row r="750">
      <c r="D750" s="212"/>
      <c r="E750" s="212"/>
      <c r="H750" s="213"/>
    </row>
    <row r="751">
      <c r="D751" s="212"/>
      <c r="E751" s="212"/>
      <c r="H751" s="213"/>
    </row>
    <row r="752">
      <c r="D752" s="212"/>
      <c r="E752" s="212"/>
      <c r="H752" s="213"/>
    </row>
    <row r="753">
      <c r="D753" s="212"/>
      <c r="E753" s="212"/>
      <c r="H753" s="213"/>
    </row>
    <row r="754">
      <c r="D754" s="212"/>
      <c r="E754" s="212"/>
      <c r="H754" s="213"/>
    </row>
    <row r="755">
      <c r="D755" s="212"/>
      <c r="E755" s="212"/>
      <c r="H755" s="213"/>
    </row>
    <row r="756">
      <c r="D756" s="212"/>
      <c r="E756" s="212"/>
      <c r="H756" s="213"/>
    </row>
    <row r="757">
      <c r="D757" s="212"/>
      <c r="E757" s="212"/>
      <c r="H757" s="213"/>
    </row>
    <row r="758">
      <c r="D758" s="212"/>
      <c r="E758" s="212"/>
      <c r="H758" s="213"/>
    </row>
    <row r="759">
      <c r="D759" s="212"/>
      <c r="E759" s="212"/>
      <c r="H759" s="213"/>
    </row>
    <row r="760">
      <c r="D760" s="212"/>
      <c r="E760" s="212"/>
      <c r="H760" s="213"/>
    </row>
    <row r="761">
      <c r="D761" s="212"/>
      <c r="E761" s="212"/>
      <c r="H761" s="213"/>
    </row>
    <row r="762">
      <c r="D762" s="212"/>
      <c r="E762" s="212"/>
      <c r="H762" s="213"/>
    </row>
    <row r="763">
      <c r="D763" s="212"/>
      <c r="E763" s="212"/>
      <c r="H763" s="213"/>
    </row>
    <row r="764">
      <c r="D764" s="212"/>
      <c r="E764" s="212"/>
      <c r="H764" s="213"/>
    </row>
    <row r="765">
      <c r="D765" s="212"/>
      <c r="E765" s="212"/>
      <c r="H765" s="213"/>
    </row>
    <row r="766">
      <c r="D766" s="212"/>
      <c r="E766" s="212"/>
      <c r="H766" s="213"/>
    </row>
    <row r="767">
      <c r="D767" s="212"/>
      <c r="E767" s="212"/>
      <c r="H767" s="213"/>
    </row>
    <row r="768">
      <c r="D768" s="212"/>
      <c r="E768" s="212"/>
      <c r="H768" s="213"/>
    </row>
    <row r="769">
      <c r="D769" s="212"/>
      <c r="E769" s="212"/>
      <c r="H769" s="213"/>
    </row>
    <row r="770">
      <c r="D770" s="212"/>
      <c r="E770" s="212"/>
      <c r="H770" s="213"/>
    </row>
    <row r="771">
      <c r="D771" s="212"/>
      <c r="E771" s="212"/>
      <c r="H771" s="213"/>
    </row>
    <row r="772">
      <c r="D772" s="212"/>
      <c r="E772" s="212"/>
      <c r="H772" s="213"/>
    </row>
    <row r="773">
      <c r="D773" s="212"/>
      <c r="E773" s="212"/>
      <c r="H773" s="213"/>
    </row>
    <row r="774">
      <c r="D774" s="212"/>
      <c r="E774" s="212"/>
      <c r="H774" s="213"/>
    </row>
    <row r="775">
      <c r="D775" s="212"/>
      <c r="E775" s="212"/>
      <c r="H775" s="213"/>
    </row>
    <row r="776">
      <c r="D776" s="212"/>
      <c r="E776" s="212"/>
      <c r="H776" s="213"/>
    </row>
    <row r="777">
      <c r="D777" s="212"/>
      <c r="E777" s="212"/>
      <c r="H777" s="213"/>
    </row>
    <row r="778">
      <c r="D778" s="212"/>
      <c r="E778" s="212"/>
      <c r="H778" s="213"/>
    </row>
    <row r="779">
      <c r="D779" s="212"/>
      <c r="E779" s="212"/>
      <c r="H779" s="213"/>
    </row>
    <row r="780">
      <c r="D780" s="212"/>
      <c r="E780" s="212"/>
      <c r="H780" s="213"/>
    </row>
    <row r="781">
      <c r="D781" s="212"/>
      <c r="E781" s="212"/>
      <c r="H781" s="213"/>
    </row>
    <row r="782">
      <c r="D782" s="212"/>
      <c r="E782" s="212"/>
      <c r="H782" s="213"/>
    </row>
    <row r="783">
      <c r="D783" s="212"/>
      <c r="E783" s="212"/>
      <c r="H783" s="213"/>
    </row>
    <row r="784">
      <c r="D784" s="212"/>
      <c r="E784" s="212"/>
      <c r="H784" s="213"/>
    </row>
    <row r="785">
      <c r="D785" s="212"/>
      <c r="E785" s="212"/>
      <c r="H785" s="213"/>
    </row>
    <row r="786">
      <c r="D786" s="212"/>
      <c r="E786" s="212"/>
      <c r="H786" s="213"/>
    </row>
    <row r="787">
      <c r="D787" s="212"/>
      <c r="E787" s="212"/>
      <c r="H787" s="213"/>
    </row>
    <row r="788">
      <c r="D788" s="212"/>
      <c r="E788" s="212"/>
      <c r="H788" s="213"/>
    </row>
    <row r="789">
      <c r="D789" s="212"/>
      <c r="E789" s="212"/>
      <c r="H789" s="213"/>
    </row>
    <row r="790">
      <c r="D790" s="212"/>
      <c r="E790" s="212"/>
      <c r="H790" s="213"/>
    </row>
    <row r="791">
      <c r="D791" s="212"/>
      <c r="E791" s="212"/>
      <c r="H791" s="213"/>
    </row>
    <row r="792">
      <c r="D792" s="212"/>
      <c r="E792" s="212"/>
      <c r="H792" s="213"/>
    </row>
    <row r="793">
      <c r="D793" s="212"/>
      <c r="E793" s="212"/>
      <c r="H793" s="213"/>
    </row>
    <row r="794">
      <c r="D794" s="212"/>
      <c r="E794" s="212"/>
      <c r="H794" s="213"/>
    </row>
    <row r="795">
      <c r="D795" s="212"/>
      <c r="E795" s="212"/>
      <c r="H795" s="213"/>
    </row>
    <row r="796">
      <c r="D796" s="212"/>
      <c r="E796" s="212"/>
      <c r="H796" s="213"/>
    </row>
    <row r="797">
      <c r="D797" s="212"/>
      <c r="E797" s="212"/>
      <c r="H797" s="213"/>
    </row>
    <row r="798">
      <c r="D798" s="212"/>
      <c r="E798" s="212"/>
      <c r="H798" s="213"/>
    </row>
    <row r="799">
      <c r="D799" s="212"/>
      <c r="E799" s="212"/>
      <c r="H799" s="213"/>
    </row>
    <row r="800">
      <c r="D800" s="212"/>
      <c r="E800" s="212"/>
      <c r="H800" s="213"/>
    </row>
    <row r="801">
      <c r="D801" s="212"/>
      <c r="E801" s="212"/>
      <c r="H801" s="213"/>
    </row>
    <row r="802">
      <c r="D802" s="212"/>
      <c r="E802" s="212"/>
      <c r="H802" s="213"/>
    </row>
    <row r="803">
      <c r="D803" s="212"/>
      <c r="E803" s="212"/>
      <c r="H803" s="213"/>
    </row>
    <row r="804">
      <c r="D804" s="212"/>
      <c r="E804" s="212"/>
      <c r="H804" s="213"/>
    </row>
    <row r="805">
      <c r="D805" s="212"/>
      <c r="E805" s="212"/>
      <c r="H805" s="213"/>
    </row>
    <row r="806">
      <c r="D806" s="212"/>
      <c r="E806" s="212"/>
      <c r="H806" s="213"/>
    </row>
    <row r="807">
      <c r="D807" s="212"/>
      <c r="E807" s="212"/>
      <c r="H807" s="213"/>
    </row>
    <row r="808">
      <c r="D808" s="212"/>
      <c r="E808" s="212"/>
      <c r="H808" s="213"/>
    </row>
    <row r="809">
      <c r="D809" s="212"/>
      <c r="E809" s="212"/>
      <c r="H809" s="213"/>
    </row>
    <row r="810">
      <c r="D810" s="212"/>
      <c r="E810" s="212"/>
      <c r="H810" s="213"/>
    </row>
    <row r="811">
      <c r="D811" s="212"/>
      <c r="E811" s="212"/>
      <c r="H811" s="213"/>
    </row>
    <row r="812">
      <c r="D812" s="212"/>
      <c r="E812" s="212"/>
      <c r="H812" s="213"/>
    </row>
    <row r="813">
      <c r="D813" s="212"/>
      <c r="E813" s="212"/>
      <c r="H813" s="213"/>
    </row>
    <row r="814">
      <c r="D814" s="212"/>
      <c r="E814" s="212"/>
      <c r="H814" s="213"/>
    </row>
    <row r="815">
      <c r="D815" s="212"/>
      <c r="E815" s="212"/>
      <c r="H815" s="213"/>
    </row>
    <row r="816">
      <c r="D816" s="212"/>
      <c r="E816" s="212"/>
      <c r="H816" s="213"/>
    </row>
    <row r="817">
      <c r="D817" s="212"/>
      <c r="E817" s="212"/>
      <c r="H817" s="213"/>
    </row>
    <row r="818">
      <c r="D818" s="212"/>
      <c r="E818" s="212"/>
      <c r="H818" s="213"/>
    </row>
    <row r="819">
      <c r="D819" s="212"/>
      <c r="E819" s="212"/>
      <c r="H819" s="213"/>
    </row>
    <row r="820">
      <c r="D820" s="212"/>
      <c r="E820" s="212"/>
      <c r="H820" s="213"/>
    </row>
    <row r="821">
      <c r="D821" s="212"/>
      <c r="E821" s="212"/>
      <c r="H821" s="213"/>
    </row>
    <row r="822">
      <c r="D822" s="212"/>
      <c r="E822" s="212"/>
      <c r="H822" s="213"/>
    </row>
    <row r="823">
      <c r="D823" s="212"/>
      <c r="E823" s="212"/>
      <c r="H823" s="213"/>
    </row>
    <row r="824">
      <c r="D824" s="212"/>
      <c r="E824" s="212"/>
      <c r="H824" s="213"/>
    </row>
    <row r="825">
      <c r="D825" s="212"/>
      <c r="E825" s="212"/>
      <c r="H825" s="213"/>
    </row>
    <row r="826">
      <c r="D826" s="212"/>
      <c r="E826" s="212"/>
      <c r="H826" s="213"/>
    </row>
    <row r="827">
      <c r="D827" s="212"/>
      <c r="E827" s="212"/>
      <c r="H827" s="213"/>
    </row>
    <row r="828">
      <c r="D828" s="212"/>
      <c r="E828" s="212"/>
      <c r="H828" s="213"/>
    </row>
    <row r="829">
      <c r="D829" s="212"/>
      <c r="E829" s="212"/>
      <c r="H829" s="213"/>
    </row>
    <row r="830">
      <c r="D830" s="212"/>
      <c r="E830" s="212"/>
      <c r="H830" s="213"/>
    </row>
    <row r="831">
      <c r="D831" s="212"/>
      <c r="E831" s="212"/>
      <c r="H831" s="213"/>
    </row>
    <row r="832">
      <c r="D832" s="212"/>
      <c r="E832" s="212"/>
      <c r="H832" s="213"/>
    </row>
    <row r="833">
      <c r="D833" s="212"/>
      <c r="E833" s="212"/>
      <c r="H833" s="213"/>
    </row>
    <row r="834">
      <c r="D834" s="212"/>
      <c r="E834" s="212"/>
      <c r="H834" s="213"/>
    </row>
    <row r="835">
      <c r="D835" s="212"/>
      <c r="E835" s="212"/>
      <c r="H835" s="213"/>
    </row>
    <row r="836">
      <c r="D836" s="212"/>
      <c r="E836" s="212"/>
      <c r="H836" s="213"/>
    </row>
    <row r="837">
      <c r="D837" s="212"/>
      <c r="E837" s="212"/>
      <c r="H837" s="213"/>
    </row>
    <row r="838">
      <c r="D838" s="212"/>
      <c r="E838" s="212"/>
      <c r="H838" s="213"/>
    </row>
    <row r="839">
      <c r="D839" s="212"/>
      <c r="E839" s="212"/>
      <c r="H839" s="213"/>
    </row>
    <row r="840">
      <c r="D840" s="212"/>
      <c r="E840" s="212"/>
      <c r="H840" s="213"/>
    </row>
    <row r="841">
      <c r="D841" s="212"/>
      <c r="E841" s="212"/>
      <c r="H841" s="213"/>
    </row>
    <row r="842">
      <c r="D842" s="212"/>
      <c r="E842" s="212"/>
      <c r="H842" s="213"/>
    </row>
    <row r="843">
      <c r="D843" s="212"/>
      <c r="E843" s="212"/>
      <c r="H843" s="213"/>
    </row>
    <row r="844">
      <c r="D844" s="212"/>
      <c r="E844" s="212"/>
      <c r="H844" s="213"/>
    </row>
    <row r="845">
      <c r="D845" s="212"/>
      <c r="E845" s="212"/>
      <c r="H845" s="213"/>
    </row>
    <row r="846">
      <c r="D846" s="212"/>
      <c r="E846" s="212"/>
      <c r="H846" s="213"/>
    </row>
    <row r="847">
      <c r="D847" s="212"/>
      <c r="E847" s="212"/>
      <c r="H847" s="213"/>
    </row>
    <row r="848">
      <c r="D848" s="212"/>
      <c r="E848" s="212"/>
      <c r="H848" s="213"/>
    </row>
    <row r="849">
      <c r="D849" s="212"/>
      <c r="E849" s="212"/>
      <c r="H849" s="213"/>
    </row>
    <row r="850">
      <c r="D850" s="212"/>
      <c r="E850" s="212"/>
      <c r="H850" s="213"/>
    </row>
    <row r="851">
      <c r="D851" s="212"/>
      <c r="E851" s="212"/>
      <c r="H851" s="213"/>
    </row>
    <row r="852">
      <c r="D852" s="212"/>
      <c r="E852" s="212"/>
      <c r="H852" s="213"/>
    </row>
    <row r="853">
      <c r="D853" s="212"/>
      <c r="E853" s="212"/>
      <c r="H853" s="213"/>
    </row>
    <row r="854">
      <c r="D854" s="212"/>
      <c r="E854" s="212"/>
      <c r="H854" s="213"/>
    </row>
    <row r="855">
      <c r="D855" s="212"/>
      <c r="E855" s="212"/>
      <c r="H855" s="213"/>
    </row>
    <row r="856">
      <c r="D856" s="212"/>
      <c r="E856" s="212"/>
      <c r="H856" s="213"/>
    </row>
    <row r="857">
      <c r="D857" s="212"/>
      <c r="E857" s="212"/>
      <c r="H857" s="213"/>
    </row>
    <row r="858">
      <c r="D858" s="212"/>
      <c r="E858" s="212"/>
      <c r="H858" s="213"/>
    </row>
    <row r="859">
      <c r="D859" s="212"/>
      <c r="E859" s="212"/>
      <c r="H859" s="213"/>
    </row>
    <row r="860">
      <c r="D860" s="212"/>
      <c r="E860" s="212"/>
      <c r="H860" s="213"/>
    </row>
    <row r="861">
      <c r="D861" s="212"/>
      <c r="E861" s="212"/>
      <c r="H861" s="213"/>
    </row>
    <row r="862">
      <c r="D862" s="212"/>
      <c r="E862" s="212"/>
      <c r="H862" s="213"/>
    </row>
    <row r="863">
      <c r="D863" s="212"/>
      <c r="E863" s="212"/>
      <c r="H863" s="213"/>
    </row>
    <row r="864">
      <c r="D864" s="212"/>
      <c r="E864" s="212"/>
      <c r="H864" s="213"/>
    </row>
    <row r="865">
      <c r="D865" s="212"/>
      <c r="E865" s="212"/>
      <c r="H865" s="213"/>
    </row>
    <row r="866">
      <c r="D866" s="212"/>
      <c r="E866" s="212"/>
      <c r="H866" s="213"/>
    </row>
    <row r="867">
      <c r="D867" s="212"/>
      <c r="E867" s="212"/>
      <c r="H867" s="213"/>
    </row>
    <row r="868">
      <c r="D868" s="212"/>
      <c r="E868" s="212"/>
      <c r="H868" s="213"/>
    </row>
    <row r="869">
      <c r="D869" s="212"/>
      <c r="E869" s="212"/>
      <c r="H869" s="213"/>
    </row>
    <row r="870">
      <c r="D870" s="212"/>
      <c r="E870" s="212"/>
      <c r="H870" s="213"/>
    </row>
    <row r="871">
      <c r="D871" s="212"/>
      <c r="E871" s="212"/>
      <c r="H871" s="213"/>
    </row>
    <row r="872">
      <c r="D872" s="212"/>
      <c r="E872" s="212"/>
      <c r="H872" s="213"/>
    </row>
    <row r="873">
      <c r="D873" s="212"/>
      <c r="E873" s="212"/>
      <c r="H873" s="213"/>
    </row>
    <row r="874">
      <c r="D874" s="212"/>
      <c r="E874" s="212"/>
      <c r="H874" s="213"/>
    </row>
    <row r="875">
      <c r="D875" s="212"/>
      <c r="E875" s="212"/>
      <c r="H875" s="213"/>
    </row>
    <row r="876">
      <c r="D876" s="212"/>
      <c r="E876" s="212"/>
      <c r="H876" s="213"/>
    </row>
    <row r="877">
      <c r="D877" s="212"/>
      <c r="E877" s="212"/>
      <c r="H877" s="213"/>
    </row>
    <row r="878">
      <c r="D878" s="212"/>
      <c r="E878" s="212"/>
      <c r="H878" s="213"/>
    </row>
    <row r="879">
      <c r="D879" s="212"/>
      <c r="E879" s="212"/>
      <c r="H879" s="213"/>
    </row>
    <row r="880">
      <c r="D880" s="212"/>
      <c r="E880" s="212"/>
      <c r="H880" s="213"/>
    </row>
    <row r="881">
      <c r="D881" s="212"/>
      <c r="E881" s="212"/>
      <c r="H881" s="213"/>
    </row>
    <row r="882">
      <c r="D882" s="212"/>
      <c r="E882" s="212"/>
      <c r="H882" s="213"/>
    </row>
    <row r="883">
      <c r="D883" s="212"/>
      <c r="E883" s="212"/>
      <c r="H883" s="213"/>
    </row>
    <row r="884">
      <c r="D884" s="212"/>
      <c r="E884" s="212"/>
      <c r="H884" s="213"/>
    </row>
    <row r="885">
      <c r="D885" s="212"/>
      <c r="E885" s="212"/>
      <c r="H885" s="213"/>
    </row>
    <row r="886">
      <c r="D886" s="212"/>
      <c r="E886" s="212"/>
      <c r="H886" s="213"/>
    </row>
    <row r="887">
      <c r="D887" s="212"/>
      <c r="E887" s="212"/>
      <c r="H887" s="213"/>
    </row>
    <row r="888">
      <c r="D888" s="212"/>
      <c r="E888" s="212"/>
      <c r="H888" s="213"/>
    </row>
    <row r="889">
      <c r="D889" s="212"/>
      <c r="E889" s="212"/>
      <c r="H889" s="213"/>
    </row>
    <row r="890">
      <c r="D890" s="212"/>
      <c r="E890" s="212"/>
      <c r="H890" s="213"/>
    </row>
    <row r="891">
      <c r="D891" s="212"/>
      <c r="E891" s="212"/>
      <c r="H891" s="213"/>
    </row>
    <row r="892">
      <c r="D892" s="212"/>
      <c r="E892" s="212"/>
      <c r="H892" s="213"/>
    </row>
    <row r="893">
      <c r="D893" s="212"/>
      <c r="E893" s="212"/>
      <c r="H893" s="213"/>
    </row>
    <row r="894">
      <c r="D894" s="212"/>
      <c r="E894" s="212"/>
      <c r="H894" s="213"/>
    </row>
    <row r="895">
      <c r="D895" s="212"/>
      <c r="E895" s="212"/>
      <c r="H895" s="213"/>
    </row>
    <row r="896">
      <c r="D896" s="212"/>
      <c r="E896" s="212"/>
      <c r="H896" s="213"/>
    </row>
    <row r="897">
      <c r="D897" s="212"/>
      <c r="E897" s="212"/>
      <c r="H897" s="213"/>
    </row>
    <row r="898">
      <c r="D898" s="212"/>
      <c r="E898" s="212"/>
      <c r="H898" s="213"/>
    </row>
    <row r="899">
      <c r="D899" s="212"/>
      <c r="E899" s="212"/>
      <c r="H899" s="213"/>
    </row>
    <row r="900">
      <c r="D900" s="212"/>
      <c r="E900" s="212"/>
      <c r="H900" s="213"/>
    </row>
    <row r="901">
      <c r="D901" s="212"/>
      <c r="E901" s="212"/>
      <c r="H901" s="213"/>
    </row>
    <row r="902">
      <c r="D902" s="212"/>
      <c r="E902" s="212"/>
      <c r="H902" s="213"/>
    </row>
    <row r="903">
      <c r="D903" s="212"/>
      <c r="E903" s="212"/>
      <c r="H903" s="213"/>
    </row>
    <row r="904">
      <c r="D904" s="212"/>
      <c r="E904" s="212"/>
      <c r="H904" s="213"/>
    </row>
    <row r="905">
      <c r="D905" s="212"/>
      <c r="E905" s="212"/>
      <c r="H905" s="213"/>
    </row>
    <row r="906">
      <c r="D906" s="212"/>
      <c r="E906" s="212"/>
      <c r="H906" s="213"/>
    </row>
    <row r="907">
      <c r="D907" s="212"/>
      <c r="E907" s="212"/>
      <c r="H907" s="213"/>
    </row>
    <row r="908">
      <c r="D908" s="212"/>
      <c r="E908" s="212"/>
      <c r="H908" s="213"/>
    </row>
    <row r="909">
      <c r="D909" s="212"/>
      <c r="E909" s="212"/>
      <c r="H909" s="213"/>
    </row>
    <row r="910">
      <c r="D910" s="212"/>
      <c r="E910" s="212"/>
      <c r="H910" s="213"/>
    </row>
    <row r="911">
      <c r="D911" s="212"/>
      <c r="E911" s="212"/>
      <c r="H911" s="213"/>
    </row>
    <row r="912">
      <c r="D912" s="212"/>
      <c r="E912" s="212"/>
      <c r="H912" s="213"/>
    </row>
    <row r="913">
      <c r="D913" s="212"/>
      <c r="E913" s="212"/>
      <c r="H913" s="213"/>
    </row>
    <row r="914">
      <c r="D914" s="212"/>
      <c r="E914" s="212"/>
      <c r="H914" s="213"/>
    </row>
    <row r="915">
      <c r="D915" s="212"/>
      <c r="E915" s="212"/>
      <c r="H915" s="213"/>
    </row>
    <row r="916">
      <c r="D916" s="212"/>
      <c r="E916" s="212"/>
      <c r="H916" s="213"/>
    </row>
    <row r="917">
      <c r="D917" s="212"/>
      <c r="E917" s="212"/>
      <c r="H917" s="213"/>
    </row>
    <row r="918">
      <c r="D918" s="212"/>
      <c r="E918" s="212"/>
      <c r="H918" s="213"/>
    </row>
    <row r="919">
      <c r="D919" s="212"/>
      <c r="E919" s="212"/>
      <c r="H919" s="213"/>
    </row>
    <row r="920">
      <c r="D920" s="212"/>
      <c r="E920" s="212"/>
      <c r="H920" s="213"/>
    </row>
    <row r="921">
      <c r="D921" s="212"/>
      <c r="E921" s="212"/>
      <c r="H921" s="213"/>
    </row>
    <row r="922">
      <c r="D922" s="212"/>
      <c r="E922" s="212"/>
      <c r="H922" s="213"/>
    </row>
    <row r="923">
      <c r="D923" s="212"/>
      <c r="E923" s="212"/>
      <c r="H923" s="213"/>
    </row>
    <row r="924">
      <c r="D924" s="212"/>
      <c r="E924" s="212"/>
      <c r="H924" s="213"/>
    </row>
    <row r="925">
      <c r="D925" s="212"/>
      <c r="E925" s="212"/>
      <c r="H925" s="213"/>
    </row>
    <row r="926">
      <c r="D926" s="212"/>
      <c r="E926" s="212"/>
      <c r="H926" s="213"/>
    </row>
    <row r="927">
      <c r="D927" s="212"/>
      <c r="E927" s="212"/>
      <c r="H927" s="213"/>
    </row>
    <row r="928">
      <c r="D928" s="212"/>
      <c r="E928" s="212"/>
      <c r="H928" s="213"/>
    </row>
    <row r="929">
      <c r="D929" s="212"/>
      <c r="E929" s="212"/>
      <c r="H929" s="213"/>
    </row>
    <row r="930">
      <c r="D930" s="212"/>
      <c r="E930" s="212"/>
      <c r="H930" s="213"/>
    </row>
    <row r="931">
      <c r="D931" s="212"/>
      <c r="E931" s="212"/>
      <c r="H931" s="213"/>
    </row>
    <row r="932">
      <c r="D932" s="212"/>
      <c r="E932" s="212"/>
      <c r="H932" s="213"/>
    </row>
    <row r="933">
      <c r="D933" s="212"/>
      <c r="E933" s="212"/>
      <c r="H933" s="213"/>
    </row>
    <row r="934">
      <c r="D934" s="212"/>
      <c r="E934" s="212"/>
      <c r="H934" s="213"/>
    </row>
    <row r="935">
      <c r="D935" s="212"/>
      <c r="E935" s="212"/>
      <c r="H935" s="213"/>
    </row>
    <row r="936">
      <c r="D936" s="212"/>
      <c r="E936" s="212"/>
      <c r="H936" s="213"/>
    </row>
    <row r="937">
      <c r="D937" s="212"/>
      <c r="E937" s="212"/>
      <c r="H937" s="213"/>
    </row>
    <row r="938">
      <c r="D938" s="212"/>
      <c r="E938" s="212"/>
      <c r="H938" s="213"/>
    </row>
    <row r="939">
      <c r="D939" s="212"/>
      <c r="E939" s="212"/>
      <c r="H939" s="213"/>
    </row>
    <row r="940">
      <c r="D940" s="212"/>
      <c r="E940" s="212"/>
      <c r="H940" s="213"/>
    </row>
    <row r="941">
      <c r="D941" s="212"/>
      <c r="E941" s="212"/>
      <c r="H941" s="213"/>
    </row>
    <row r="942">
      <c r="D942" s="212"/>
      <c r="E942" s="212"/>
      <c r="H942" s="213"/>
    </row>
    <row r="943">
      <c r="D943" s="212"/>
      <c r="E943" s="212"/>
      <c r="H943" s="213"/>
    </row>
    <row r="944">
      <c r="D944" s="212"/>
      <c r="E944" s="212"/>
      <c r="H944" s="213"/>
    </row>
    <row r="945">
      <c r="D945" s="212"/>
      <c r="E945" s="212"/>
      <c r="H945" s="213"/>
    </row>
    <row r="946">
      <c r="D946" s="212"/>
      <c r="E946" s="212"/>
      <c r="H946" s="213"/>
    </row>
    <row r="947">
      <c r="D947" s="212"/>
      <c r="E947" s="212"/>
      <c r="H947" s="213"/>
    </row>
    <row r="948">
      <c r="D948" s="212"/>
      <c r="E948" s="212"/>
      <c r="H948" s="213"/>
    </row>
    <row r="949">
      <c r="D949" s="212"/>
      <c r="E949" s="212"/>
      <c r="H949" s="213"/>
    </row>
    <row r="950">
      <c r="D950" s="212"/>
      <c r="E950" s="212"/>
      <c r="H950" s="213"/>
    </row>
    <row r="951">
      <c r="D951" s="212"/>
      <c r="E951" s="212"/>
      <c r="H951" s="213"/>
    </row>
    <row r="952">
      <c r="D952" s="212"/>
      <c r="E952" s="212"/>
      <c r="H952" s="213"/>
    </row>
    <row r="953">
      <c r="D953" s="212"/>
      <c r="E953" s="212"/>
      <c r="H953" s="213"/>
    </row>
    <row r="954">
      <c r="D954" s="212"/>
      <c r="E954" s="212"/>
      <c r="H954" s="213"/>
    </row>
    <row r="955">
      <c r="D955" s="212"/>
      <c r="E955" s="212"/>
      <c r="H955" s="213"/>
    </row>
    <row r="956">
      <c r="D956" s="212"/>
      <c r="E956" s="212"/>
      <c r="H956" s="213"/>
    </row>
    <row r="957">
      <c r="D957" s="212"/>
      <c r="E957" s="212"/>
      <c r="H957" s="213"/>
    </row>
    <row r="958">
      <c r="D958" s="212"/>
      <c r="E958" s="212"/>
      <c r="H958" s="213"/>
    </row>
    <row r="959">
      <c r="D959" s="212"/>
      <c r="E959" s="212"/>
      <c r="H959" s="213"/>
    </row>
    <row r="960">
      <c r="D960" s="212"/>
      <c r="E960" s="212"/>
      <c r="H960" s="213"/>
    </row>
    <row r="961">
      <c r="D961" s="212"/>
      <c r="E961" s="212"/>
      <c r="H961" s="213"/>
    </row>
    <row r="962">
      <c r="D962" s="212"/>
      <c r="E962" s="212"/>
      <c r="H962" s="213"/>
    </row>
    <row r="963">
      <c r="D963" s="212"/>
      <c r="E963" s="212"/>
      <c r="H963" s="213"/>
    </row>
    <row r="964">
      <c r="D964" s="212"/>
      <c r="E964" s="212"/>
      <c r="H964" s="213"/>
    </row>
    <row r="965">
      <c r="D965" s="212"/>
      <c r="E965" s="212"/>
      <c r="H965" s="213"/>
    </row>
    <row r="966">
      <c r="D966" s="212"/>
      <c r="E966" s="212"/>
      <c r="H966" s="213"/>
    </row>
    <row r="967">
      <c r="D967" s="212"/>
      <c r="E967" s="212"/>
      <c r="H967" s="213"/>
    </row>
    <row r="968">
      <c r="D968" s="212"/>
      <c r="E968" s="212"/>
      <c r="H968" s="213"/>
    </row>
    <row r="969">
      <c r="D969" s="212"/>
      <c r="E969" s="212"/>
      <c r="H969" s="213"/>
    </row>
    <row r="970">
      <c r="D970" s="212"/>
      <c r="E970" s="212"/>
      <c r="H970" s="213"/>
    </row>
    <row r="971">
      <c r="D971" s="212"/>
      <c r="E971" s="212"/>
      <c r="H971" s="213"/>
    </row>
    <row r="972">
      <c r="D972" s="212"/>
      <c r="E972" s="212"/>
      <c r="H972" s="213"/>
    </row>
    <row r="973">
      <c r="D973" s="212"/>
      <c r="E973" s="212"/>
      <c r="H973" s="213"/>
    </row>
    <row r="974">
      <c r="D974" s="212"/>
      <c r="E974" s="212"/>
      <c r="H974" s="213"/>
    </row>
    <row r="975">
      <c r="D975" s="212"/>
      <c r="E975" s="212"/>
      <c r="H975" s="213"/>
    </row>
    <row r="976">
      <c r="D976" s="212"/>
      <c r="E976" s="212"/>
      <c r="H976" s="213"/>
    </row>
    <row r="977">
      <c r="D977" s="212"/>
      <c r="E977" s="212"/>
      <c r="H977" s="213"/>
    </row>
    <row r="978">
      <c r="D978" s="212"/>
      <c r="E978" s="212"/>
      <c r="H978" s="213"/>
    </row>
    <row r="979">
      <c r="D979" s="212"/>
      <c r="E979" s="212"/>
      <c r="H979" s="213"/>
    </row>
    <row r="980">
      <c r="D980" s="212"/>
      <c r="E980" s="212"/>
      <c r="H980" s="213"/>
    </row>
    <row r="981">
      <c r="D981" s="212"/>
      <c r="E981" s="212"/>
      <c r="H981" s="213"/>
    </row>
    <row r="982">
      <c r="D982" s="212"/>
      <c r="E982" s="212"/>
      <c r="H982" s="213"/>
    </row>
    <row r="983">
      <c r="D983" s="212"/>
      <c r="E983" s="212"/>
      <c r="H983" s="213"/>
    </row>
    <row r="984">
      <c r="D984" s="212"/>
      <c r="E984" s="212"/>
      <c r="H984" s="213"/>
    </row>
    <row r="985">
      <c r="D985" s="212"/>
      <c r="E985" s="212"/>
      <c r="H985" s="213"/>
    </row>
    <row r="986">
      <c r="D986" s="212"/>
      <c r="E986" s="212"/>
      <c r="H986" s="213"/>
    </row>
    <row r="987">
      <c r="D987" s="212"/>
      <c r="E987" s="212"/>
      <c r="H987" s="213"/>
    </row>
    <row r="988">
      <c r="D988" s="212"/>
      <c r="E988" s="212"/>
      <c r="H988" s="213"/>
    </row>
    <row r="989">
      <c r="D989" s="212"/>
      <c r="E989" s="212"/>
      <c r="H989" s="213"/>
    </row>
    <row r="990">
      <c r="D990" s="212"/>
      <c r="E990" s="212"/>
      <c r="H990" s="213"/>
    </row>
    <row r="991">
      <c r="D991" s="212"/>
      <c r="E991" s="212"/>
      <c r="H991" s="213"/>
    </row>
    <row r="992">
      <c r="D992" s="212"/>
      <c r="E992" s="212"/>
      <c r="H992" s="213"/>
    </row>
    <row r="993">
      <c r="D993" s="212"/>
      <c r="E993" s="212"/>
      <c r="H993" s="213"/>
    </row>
    <row r="994">
      <c r="D994" s="212"/>
      <c r="E994" s="212"/>
      <c r="H994" s="213"/>
    </row>
    <row r="995">
      <c r="D995" s="212"/>
      <c r="E995" s="212"/>
      <c r="H995" s="213"/>
    </row>
    <row r="996">
      <c r="D996" s="212"/>
      <c r="E996" s="212"/>
      <c r="H996" s="213"/>
    </row>
    <row r="997">
      <c r="D997" s="212"/>
      <c r="E997" s="212"/>
      <c r="H997" s="213"/>
    </row>
    <row r="998">
      <c r="D998" s="212"/>
      <c r="E998" s="212"/>
      <c r="H998" s="213"/>
    </row>
    <row r="999">
      <c r="D999" s="212"/>
      <c r="E999" s="212"/>
      <c r="H999" s="213"/>
    </row>
    <row r="1000">
      <c r="D1000" s="212"/>
      <c r="E1000" s="212"/>
      <c r="H1000" s="213"/>
    </row>
    <row r="1001">
      <c r="D1001" s="212"/>
      <c r="E1001" s="212"/>
      <c r="H1001" s="213"/>
    </row>
    <row r="1002">
      <c r="D1002" s="212"/>
      <c r="E1002" s="212"/>
      <c r="H1002" s="213"/>
    </row>
    <row r="1003">
      <c r="D1003" s="212"/>
      <c r="E1003" s="212"/>
      <c r="H1003" s="213"/>
    </row>
    <row r="1004">
      <c r="D1004" s="212"/>
      <c r="E1004" s="212"/>
      <c r="H1004" s="213"/>
    </row>
    <row r="1005">
      <c r="D1005" s="212"/>
      <c r="E1005" s="212"/>
      <c r="H1005" s="213"/>
    </row>
    <row r="1006">
      <c r="D1006" s="212"/>
      <c r="E1006" s="212"/>
      <c r="H1006" s="213"/>
    </row>
    <row r="1007">
      <c r="D1007" s="212"/>
      <c r="E1007" s="212"/>
      <c r="H1007" s="213"/>
    </row>
    <row r="1008">
      <c r="D1008" s="212"/>
      <c r="E1008" s="212"/>
      <c r="H1008" s="213"/>
    </row>
    <row r="1009">
      <c r="D1009" s="212"/>
      <c r="E1009" s="212"/>
      <c r="H1009" s="213"/>
    </row>
    <row r="1010">
      <c r="D1010" s="212"/>
      <c r="E1010" s="212"/>
      <c r="H1010" s="213"/>
    </row>
    <row r="1011">
      <c r="D1011" s="212"/>
      <c r="E1011" s="212"/>
      <c r="H1011" s="213"/>
    </row>
    <row r="1012">
      <c r="D1012" s="212"/>
      <c r="E1012" s="212"/>
      <c r="H1012" s="213"/>
    </row>
    <row r="1013">
      <c r="D1013" s="212"/>
      <c r="E1013" s="212"/>
      <c r="H1013" s="213"/>
    </row>
    <row r="1014">
      <c r="D1014" s="212"/>
      <c r="E1014" s="212"/>
      <c r="H1014" s="213"/>
    </row>
    <row r="1015">
      <c r="D1015" s="212"/>
      <c r="E1015" s="212"/>
      <c r="H1015" s="213"/>
    </row>
    <row r="1016">
      <c r="D1016" s="212"/>
      <c r="E1016" s="212"/>
      <c r="H1016" s="213"/>
    </row>
    <row r="1017">
      <c r="D1017" s="212"/>
      <c r="E1017" s="212"/>
      <c r="H1017" s="213"/>
    </row>
    <row r="1018">
      <c r="D1018" s="212"/>
      <c r="E1018" s="212"/>
      <c r="H1018" s="213"/>
    </row>
    <row r="1019">
      <c r="D1019" s="212"/>
      <c r="E1019" s="212"/>
      <c r="H1019" s="213"/>
    </row>
    <row r="1020">
      <c r="D1020" s="212"/>
      <c r="E1020" s="212"/>
      <c r="H1020" s="213"/>
    </row>
    <row r="1021">
      <c r="D1021" s="212"/>
      <c r="E1021" s="212"/>
      <c r="H1021" s="213"/>
    </row>
    <row r="1022">
      <c r="D1022" s="212"/>
      <c r="E1022" s="212"/>
      <c r="H1022" s="213"/>
    </row>
    <row r="1023">
      <c r="D1023" s="212"/>
      <c r="E1023" s="212"/>
      <c r="H1023" s="213"/>
    </row>
    <row r="1024">
      <c r="D1024" s="212"/>
      <c r="E1024" s="212"/>
      <c r="H1024" s="213"/>
    </row>
    <row r="1025">
      <c r="D1025" s="212"/>
      <c r="E1025" s="212"/>
      <c r="H1025" s="213"/>
    </row>
    <row r="1026">
      <c r="D1026" s="212"/>
      <c r="E1026" s="212"/>
      <c r="H1026" s="213"/>
    </row>
    <row r="1027">
      <c r="D1027" s="212"/>
      <c r="E1027" s="212"/>
      <c r="H1027" s="213"/>
    </row>
  </sheetData>
  <mergeCells count="40">
    <mergeCell ref="B1:K2"/>
    <mergeCell ref="A6:J6"/>
    <mergeCell ref="A7:E7"/>
    <mergeCell ref="A10:E10"/>
    <mergeCell ref="A21:E21"/>
    <mergeCell ref="A25:E25"/>
    <mergeCell ref="A29:E29"/>
    <mergeCell ref="A32:E32"/>
    <mergeCell ref="A36:E36"/>
    <mergeCell ref="A52:E52"/>
    <mergeCell ref="A59:E59"/>
    <mergeCell ref="A63:E63"/>
    <mergeCell ref="A67:E67"/>
    <mergeCell ref="A77:E77"/>
    <mergeCell ref="A87:E87"/>
    <mergeCell ref="A92:E92"/>
    <mergeCell ref="A95:E95"/>
    <mergeCell ref="A104:E104"/>
    <mergeCell ref="A113:K113"/>
    <mergeCell ref="A114:E114"/>
    <mergeCell ref="A118:E118"/>
    <mergeCell ref="A124:E124"/>
    <mergeCell ref="A127:E127"/>
    <mergeCell ref="A130:E130"/>
    <mergeCell ref="A134:E134"/>
    <mergeCell ref="A137:E137"/>
    <mergeCell ref="A140:E140"/>
    <mergeCell ref="A157:E157"/>
    <mergeCell ref="A220:E220"/>
    <mergeCell ref="A223:E223"/>
    <mergeCell ref="A226:E226"/>
    <mergeCell ref="A231:E231"/>
    <mergeCell ref="A236:E236"/>
    <mergeCell ref="A170:E170"/>
    <mergeCell ref="A176:E176"/>
    <mergeCell ref="A181:E181"/>
    <mergeCell ref="A189:E189"/>
    <mergeCell ref="A200:E200"/>
    <mergeCell ref="A205:E205"/>
    <mergeCell ref="A210:E21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